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h.brown\OneDrive - GDS Associates\Documents\ALL DOCS\MLGW\Transmission RFP\"/>
    </mc:Choice>
  </mc:AlternateContent>
  <xr:revisionPtr revIDLastSave="0" documentId="13_ncr:1_{59561265-62E6-4D9F-A034-806F0CB1BB87}" xr6:coauthVersionLast="47" xr6:coauthVersionMax="47" xr10:uidLastSave="{00000000-0000-0000-0000-000000000000}"/>
  <bookViews>
    <workbookView xWindow="-98" yWindow="-98" windowWidth="20715" windowHeight="13276" firstSheet="2" activeTab="5" xr2:uid="{5EB01D23-43C8-4AD9-A00D-F280C36F53C6}"/>
  </bookViews>
  <sheets>
    <sheet name="New Allen 500kV Substation" sheetId="5" r:id="rId1"/>
    <sheet name="New Shelby 500kV Substation" sheetId="6" r:id="rId2"/>
    <sheet name="SSMISO-NS 500kV Line" sheetId="8" r:id="rId3"/>
    <sheet name="WMMISO-NA 500kV Line" sheetId="7" r:id="rId4"/>
    <sheet name="TTMISO-NA 230kV Line" sheetId="9" r:id="rId5"/>
    <sheet name="Spare Equipment" sheetId="10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\p">#REF!</definedName>
    <definedName name="__123Graph_A" hidden="1">[1]Sheet3!#REF!</definedName>
    <definedName name="__123Graph_A1991" hidden="1">[1]Sheet3!#REF!</definedName>
    <definedName name="__123Graph_A1992" hidden="1">[1]Sheet3!#REF!</definedName>
    <definedName name="__123Graph_A1993" hidden="1">[1]Sheet3!#REF!</definedName>
    <definedName name="__123Graph_A1994" hidden="1">[1]Sheet3!#REF!</definedName>
    <definedName name="__123Graph_A1995" hidden="1">[1]Sheet3!#REF!</definedName>
    <definedName name="__123Graph_A1996" hidden="1">[1]Sheet3!#REF!</definedName>
    <definedName name="__123Graph_ABAR" hidden="1">[1]Sheet3!#REF!</definedName>
    <definedName name="__123Graph_B" hidden="1">[1]Sheet3!#REF!</definedName>
    <definedName name="__123Graph_B1991" hidden="1">[1]Sheet3!#REF!</definedName>
    <definedName name="__123Graph_B1992" hidden="1">[1]Sheet3!#REF!</definedName>
    <definedName name="__123Graph_B1993" hidden="1">[1]Sheet3!#REF!</definedName>
    <definedName name="__123Graph_B1994" hidden="1">[1]Sheet3!#REF!</definedName>
    <definedName name="__123Graph_B1995" hidden="1">[1]Sheet3!#REF!</definedName>
    <definedName name="__123Graph_B1996" hidden="1">[1]Sheet3!#REF!</definedName>
    <definedName name="__123Graph_BBAR" hidden="1">[1]Sheet3!#REF!</definedName>
    <definedName name="__123Graph_CBAR" hidden="1">[1]Sheet3!#REF!</definedName>
    <definedName name="__123Graph_DBAR" hidden="1">[1]Sheet3!#REF!</definedName>
    <definedName name="__123Graph_EBAR" hidden="1">[1]Sheet3!#REF!</definedName>
    <definedName name="__123Graph_FBAR" hidden="1">[1]Sheet3!#REF!</definedName>
    <definedName name="__123Graph_X" hidden="1">[1]Sheet3!#REF!</definedName>
    <definedName name="__123Graph_X1991" hidden="1">[1]Sheet3!#REF!</definedName>
    <definedName name="__123Graph_X1992" hidden="1">[1]Sheet3!#REF!</definedName>
    <definedName name="__123Graph_X1993" hidden="1">[1]Sheet3!#REF!</definedName>
    <definedName name="__123Graph_X1994" hidden="1">[1]Sheet3!#REF!</definedName>
    <definedName name="__123Graph_X1995" hidden="1">[1]Sheet3!#REF!</definedName>
    <definedName name="__123Graph_X1996" hidden="1">[1]Sheet3!#REF!</definedName>
    <definedName name="_Check_Input">#REF!</definedName>
    <definedName name="_Checks">#REF!</definedName>
    <definedName name="_CurrCase">[2]DANDE!#REF!</definedName>
    <definedName name="_Data_Query">#REF!</definedName>
    <definedName name="_Data_Query2">#REF!</definedName>
    <definedName name="_End_Yr">#REF!</definedName>
    <definedName name="_EndYr2">#REF!</definedName>
    <definedName name="_FC_ID">#REF!</definedName>
    <definedName name="_FC_Query">#REF!</definedName>
    <definedName name="_FC_Table">#REF!</definedName>
    <definedName name="_Fill" hidden="1">'[3]Exp Detail'!#REF!</definedName>
    <definedName name="_Key1" hidden="1">'[3]Exp Detail'!#REF!</definedName>
    <definedName name="_Meter_Pt">#REF!</definedName>
    <definedName name="_Order1" hidden="1">255</definedName>
    <definedName name="_Query1a">#REF!</definedName>
    <definedName name="_Query1b">#REF!</definedName>
    <definedName name="_Query2a">#REF!</definedName>
    <definedName name="_Query2b">#REF!</definedName>
    <definedName name="_RunCase">[2]DANDE!#REF!</definedName>
    <definedName name="_Sort" hidden="1">'[3]Exp Detail'!#REF!</definedName>
    <definedName name="_Split_Mthd">#REF!</definedName>
    <definedName name="_Start_Yr">#REF!</definedName>
    <definedName name="_StartYr2">#REF!</definedName>
    <definedName name="CH_COS">#REF!</definedName>
    <definedName name="CIP_Year">OFFSET(#REF!,0,0,COUNTA(#REF!)-1,1)</definedName>
    <definedName name="Current_Year">'[4]Electric Fund Historical'!$D$1</definedName>
    <definedName name="CUSTAR">#REF!</definedName>
    <definedName name="CUYAHOGA_FALLS">#REF!</definedName>
    <definedName name="_xlnm.Database">OFFSET(#REF!,0,0,COUNTA(#REF!),11)</definedName>
    <definedName name="EDGERTON">#REF!</definedName>
    <definedName name="Ellwood_City">#REF!</definedName>
    <definedName name="ELMORE">#REF!</definedName>
    <definedName name="GALION">#REF!</definedName>
    <definedName name="GENOA">#REF!</definedName>
    <definedName name="GENOA_NORTH">#REF!</definedName>
    <definedName name="GENOA_SOUTH">#REF!</definedName>
    <definedName name="GRAFTON">#REF!</definedName>
    <definedName name="Grove_City">#REF!</definedName>
    <definedName name="HASKINS">#REF!</definedName>
    <definedName name="hourending">#REF!</definedName>
    <definedName name="HUBBARD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HMonth">#REF!</definedName>
    <definedName name="LHYear">#REF!</definedName>
    <definedName name="LODI">#REF!</definedName>
    <definedName name="LUCAS">#REF!</definedName>
    <definedName name="MILAN">#REF!</definedName>
    <definedName name="MONROEVILLE">#REF!</definedName>
    <definedName name="NAPOLEON">#REF!</definedName>
    <definedName name="NEASG">#REF!</definedName>
    <definedName name="New_Wilmington">#REF!</definedName>
    <definedName name="NEWTON_FALLS">#REF!</definedName>
    <definedName name="NILES">#REF!</definedName>
    <definedName name="NSP_COS">#REF!</definedName>
    <definedName name="NWASG">#REF!</definedName>
    <definedName name="OAK_HARBOR">#REF!</definedName>
    <definedName name="OBERLIN">#REF!</definedName>
    <definedName name="PEMBERVILLE">#REF!</definedName>
    <definedName name="PIONEER">#REF!</definedName>
    <definedName name="_xlnm.Print_Area" localSheetId="0">'New Allen 500kV Substation'!$A$1:$H$27</definedName>
    <definedName name="_xlnm.Print_Area" localSheetId="1">'New Shelby 500kV Substation'!$A$1:$H$21</definedName>
    <definedName name="_xlnm.Print_Area" localSheetId="2">'SSMISO-NS 500kV Line'!$A$1:$H$21</definedName>
    <definedName name="_xlnm.Print_Area" localSheetId="4">'TTMISO-NA 230kV Line'!$A$1:$H$21</definedName>
    <definedName name="_xlnm.Print_Area" localSheetId="3">'WMMISO-NA 500kV Line'!$A$1:$H$21</definedName>
    <definedName name="_xlnm.Print_Area">#REF!</definedName>
    <definedName name="Print_Area_MI">#REF!</definedName>
    <definedName name="Print_Titles_MI">#REF!</definedName>
    <definedName name="Print1">#REF!</definedName>
    <definedName name="Print3">#REF!</definedName>
    <definedName name="Print4">#REF!</definedName>
    <definedName name="Print5">#REF!</definedName>
    <definedName name="ProjIDList">#REF!</definedName>
    <definedName name="PROSPECT">#REF!</definedName>
    <definedName name="PSCo_COS">#REF!</definedName>
    <definedName name="q_MTEP06_App_AB_Facility">#REF!</definedName>
    <definedName name="q_MTEP06_App_AB_Projects">#REF!</definedName>
    <definedName name="queryp1">[2]DANDE!#REF!</definedName>
    <definedName name="revreq">#REF!</definedName>
    <definedName name="SEVILLE">#REF!</definedName>
    <definedName name="SOUTH_VIENNA">#REF!</definedName>
    <definedName name="SPS_COS">#REF!</definedName>
    <definedName name="TOTAL_COLUMBIANA">#REF!</definedName>
    <definedName name="Total_Grove_City">#REF!</definedName>
    <definedName name="TOTAL_HUDSON">#REF!</definedName>
    <definedName name="TOTAL_MONTPELIER">#REF!</definedName>
    <definedName name="TOTAL_WOODVILLE">#REF!</definedName>
    <definedName name="username">[2]DANDE!#REF!</definedName>
    <definedName name="WADSWORTH">#REF!</definedName>
    <definedName name="Xcel">'[5]Data Entry and Forecaster'!#REF!</definedName>
    <definedName name="Xcel_COS">#REF!</definedName>
    <definedName name="Year">OFFSET(#REF!,0,0,COUNTA(#REF!),1)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0" l="1"/>
  <c r="A10" i="7"/>
  <c r="A10" i="9"/>
  <c r="A10" i="8"/>
  <c r="A9" i="7"/>
  <c r="A9" i="9"/>
  <c r="A9" i="8"/>
  <c r="A10" i="5"/>
  <c r="A9" i="5"/>
  <c r="A10" i="6"/>
  <c r="A9" i="6"/>
  <c r="C18" i="9" l="1"/>
  <c r="C20" i="9" s="1"/>
  <c r="H15" i="9"/>
  <c r="A5" i="9"/>
  <c r="C18" i="8"/>
  <c r="H15" i="8"/>
  <c r="A5" i="8"/>
  <c r="C18" i="7"/>
  <c r="C20" i="7" s="1"/>
  <c r="H15" i="7"/>
  <c r="A5" i="7"/>
  <c r="C25" i="6"/>
  <c r="H15" i="6"/>
  <c r="A5" i="6"/>
  <c r="H15" i="5"/>
  <c r="A5" i="5"/>
  <c r="C25" i="5"/>
  <c r="C27" i="5" s="1"/>
  <c r="C20" i="8" l="1"/>
  <c r="C27" i="6"/>
  <c r="A6" i="9"/>
  <c r="A6" i="8"/>
  <c r="A7" i="8" s="1"/>
  <c r="A8" i="8" s="1"/>
  <c r="A6" i="7"/>
  <c r="A6" i="6"/>
  <c r="A6" i="5"/>
  <c r="A8" i="9" l="1"/>
  <c r="A7" i="9"/>
  <c r="A11" i="8"/>
  <c r="A8" i="7"/>
  <c r="A7" i="7"/>
  <c r="A7" i="6"/>
  <c r="A8" i="6" s="1"/>
  <c r="A7" i="5"/>
  <c r="A8" i="5" s="1"/>
  <c r="A12" i="8" l="1"/>
  <c r="A13" i="8" s="1"/>
  <c r="A11" i="9"/>
  <c r="A12" i="9" s="1"/>
  <c r="A11" i="7"/>
  <c r="A12" i="7" s="1"/>
  <c r="A11" i="6"/>
  <c r="A11" i="5" l="1"/>
  <c r="A12" i="5" s="1"/>
  <c r="A13" i="5" s="1"/>
  <c r="A13" i="9"/>
  <c r="A14" i="8"/>
  <c r="A15" i="8" s="1"/>
  <c r="A13" i="7"/>
  <c r="A14" i="7" s="1"/>
  <c r="A12" i="6"/>
  <c r="A13" i="6" s="1"/>
  <c r="A15" i="7" l="1"/>
  <c r="A16" i="7" s="1"/>
  <c r="A14" i="9"/>
  <c r="A15" i="9" s="1"/>
  <c r="A16" i="8"/>
  <c r="A17" i="8" s="1"/>
  <c r="A18" i="8" s="1"/>
  <c r="A14" i="6"/>
  <c r="A15" i="6" s="1"/>
  <c r="A16" i="6" s="1"/>
  <c r="A17" i="6" s="1"/>
  <c r="A18" i="6" s="1"/>
  <c r="A14" i="5"/>
  <c r="A15" i="5" s="1"/>
  <c r="A16" i="5" s="1"/>
  <c r="A16" i="9" l="1"/>
  <c r="A17" i="9" s="1"/>
  <c r="A18" i="9" s="1"/>
  <c r="A20" i="9" s="1"/>
  <c r="A20" i="8"/>
  <c r="A17" i="7"/>
  <c r="A18" i="7" s="1"/>
  <c r="A20" i="7" s="1"/>
  <c r="A19" i="6"/>
  <c r="A20" i="6" s="1"/>
  <c r="A21" i="6" s="1"/>
  <c r="A22" i="6" s="1"/>
  <c r="A23" i="6" s="1"/>
  <c r="A24" i="6" s="1"/>
  <c r="A25" i="6" s="1"/>
  <c r="A27" i="6" s="1"/>
  <c r="A17" i="5"/>
  <c r="A18" i="5" s="1"/>
  <c r="A19" i="5" s="1"/>
  <c r="A20" i="5" s="1"/>
  <c r="A21" i="5" s="1"/>
  <c r="A22" i="5" s="1"/>
  <c r="A23" i="5" s="1"/>
  <c r="A24" i="5" s="1"/>
  <c r="A25" i="5" s="1"/>
  <c r="A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Kelly - GDS</author>
  </authors>
  <commentList>
    <comment ref="E14" authorId="0" shapeId="0" xr:uid="{4E514016-536D-48C9-90D3-01B600908147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Please include additional payments by extending format of template 10 payments.</t>
        </r>
      </text>
    </comment>
    <comment ref="B24" authorId="0" shapeId="0" xr:uid="{17EBD6BA-33CF-434C-BBF3-C6CF8E3D3E9B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If "Other Costs" component exceeds 10% of Total Bid Amount , please add additional Component Categories to expand the represented activity otherwise contained in the "Other Costs" category.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Kelly - GDS</author>
  </authors>
  <commentList>
    <comment ref="E14" authorId="0" shapeId="0" xr:uid="{CACA60D0-E187-48AE-B66D-7F417E9A59BF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Please include additional payments by extending format of template 10 payments.</t>
        </r>
      </text>
    </comment>
    <comment ref="B24" authorId="0" shapeId="0" xr:uid="{562B8F93-072E-47C0-9D47-A85E0D8BD81B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If "Other Costs" component exceeds 10% of Total Bid Amount , please add additional Component Categories to expand the represented activity otherwise contained in the "Other Costs" category.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Kelly - GDS</author>
  </authors>
  <commentList>
    <comment ref="E14" authorId="0" shapeId="0" xr:uid="{9A2DE5A6-41D6-4832-9867-9E0025998945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Please include additional payments by extending format of template 10 payments.</t>
        </r>
      </text>
    </comment>
    <comment ref="B17" authorId="0" shapeId="0" xr:uid="{29C32A52-EF45-4187-A745-3C44D5D34006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If "Other Costs" component exceeds 10% of Total Bid Amount , please add additional Component Categories to expand the represented activity otherwise contained in the "Other Costs" category.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Kelly - GDS</author>
  </authors>
  <commentList>
    <comment ref="E14" authorId="0" shapeId="0" xr:uid="{1633F15B-760D-4F70-9A42-9A305D77547D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Please include additional payments by extending format of template 10 payments.</t>
        </r>
      </text>
    </comment>
    <comment ref="B17" authorId="0" shapeId="0" xr:uid="{7A614C43-DBE2-49FD-AA10-1208627AFF63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If "Other Costs" component exceeds 10% of Total Bid Amount , please add additional Component Categories to expand the represented activity otherwise contained in the "Other Costs" category.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Kelly - GDS</author>
  </authors>
  <commentList>
    <comment ref="E14" authorId="0" shapeId="0" xr:uid="{E448B05E-8165-4F0F-9DAA-9A97B2D97B25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Please include additional payments by extending format of template 10 payments.</t>
        </r>
      </text>
    </comment>
    <comment ref="B17" authorId="0" shapeId="0" xr:uid="{7DC5B32B-2FBF-4F99-B3E6-1641EF630244}">
      <text>
        <r>
          <rPr>
            <b/>
            <sz val="9"/>
            <color indexed="81"/>
            <rFont val="Tahoma"/>
            <family val="2"/>
          </rPr>
          <t>Note to RFP Respondent:</t>
        </r>
        <r>
          <rPr>
            <sz val="9"/>
            <color indexed="81"/>
            <rFont val="Tahoma"/>
            <family val="2"/>
          </rPr>
          <t xml:space="preserve">
If "Other Costs" component exceeds 10% of Total Bid Amount , please add additional Component Categories to expand the represented activity otherwise contained in the "Other Costs" category.</t>
        </r>
      </text>
    </comment>
  </commentList>
</comments>
</file>

<file path=xl/sharedStrings.xml><?xml version="1.0" encoding="utf-8"?>
<sst xmlns="http://schemas.openxmlformats.org/spreadsheetml/2006/main" count="219" uniqueCount="53">
  <si>
    <t>Bid Amount by Component</t>
  </si>
  <si>
    <t>Amount (Nominal $)</t>
  </si>
  <si>
    <t>Payment #</t>
  </si>
  <si>
    <t>Payment Date</t>
  </si>
  <si>
    <t>Payment Type (e.g. milestone, % of completion)</t>
  </si>
  <si>
    <t>Payment Amount (Nominal $)</t>
  </si>
  <si>
    <t>Project Management</t>
  </si>
  <si>
    <t>1/1/202X</t>
  </si>
  <si>
    <t>Route &amp; Site Evaluation</t>
  </si>
  <si>
    <t>Regulatory Approvals &amp; Permitting</t>
  </si>
  <si>
    <t>Right-of-Way &amp; Land Acquisition</t>
  </si>
  <si>
    <t>Engineering &amp; Surveying</t>
  </si>
  <si>
    <t>Buildings Materials Costs</t>
  </si>
  <si>
    <t>Structure Material Costs</t>
  </si>
  <si>
    <t>Conductor Material Costs</t>
  </si>
  <si>
    <t>Station Equipment Material Costs</t>
  </si>
  <si>
    <t>Other Material Costs</t>
  </si>
  <si>
    <t>…</t>
  </si>
  <si>
    <t>Buildings Construction Labor Costs</t>
  </si>
  <si>
    <t>Structure Construction Labor Costs</t>
  </si>
  <si>
    <t>Conductor Construction Labor Costs</t>
  </si>
  <si>
    <t>Station Equipment Construction Labor Costs</t>
  </si>
  <si>
    <t>Other Construction Labor Costs</t>
  </si>
  <si>
    <t>Commissioning &amp; Energization</t>
  </si>
  <si>
    <t>Other Costs</t>
  </si>
  <si>
    <t>Total Bid Amount (Nominal $)</t>
  </si>
  <si>
    <t>Transformer Material Costs</t>
  </si>
  <si>
    <t>Transformer Construction Labor Costs</t>
  </si>
  <si>
    <t>Validation that Total Bid Amounts Match</t>
  </si>
  <si>
    <t>New Allen 500/230/161 kV Substation Project</t>
  </si>
  <si>
    <t>New Shelby 500/161 kV Substation Project</t>
  </si>
  <si>
    <t>SSMISO-NS 500 kV Transmission Line Project</t>
  </si>
  <si>
    <t>WMMISO-NA 500 kV Transmission Line Project</t>
  </si>
  <si>
    <t>TTMISO-NA 230 kV Transmission Line Project</t>
  </si>
  <si>
    <t>Spare Equipment Costs</t>
  </si>
  <si>
    <t>Land</t>
  </si>
  <si>
    <t>MLGW Transmission RFP - Proposal Template for Bid Amount and Payment Schedule</t>
  </si>
  <si>
    <t>Spare Equipment</t>
  </si>
  <si>
    <t>(1) single-phase 1300 MVA, 500-161 kV autotransformer</t>
  </si>
  <si>
    <t>(1) 3-phase set of 500 kV autotransformer bushings (1500 A minimum)</t>
  </si>
  <si>
    <t>(1) 3-phase set of 500 kV CCVTs</t>
  </si>
  <si>
    <t>(1) 3-phase set of surge arresters</t>
  </si>
  <si>
    <t>(1) single-phase 1000 MVA, 230-161 kV autotransformer</t>
  </si>
  <si>
    <t>(1) 3-phase set of 230 kV autotransformer bushings (3000 A minimum)</t>
  </si>
  <si>
    <t>(1) 3-phase set of 161 kV autotransformer bushings (5000 A minimum)</t>
  </si>
  <si>
    <t>(1) complete 230kV 3-phase gang-operated 5000 A switch</t>
  </si>
  <si>
    <t>(1) complete 230kV 5000 A circuit breaker</t>
  </si>
  <si>
    <t>(1) 3-phase set of 161kV surge arresters</t>
  </si>
  <si>
    <t>(1) complete 161kV 3-phase gang-operated 5000 A switch</t>
  </si>
  <si>
    <t>(1) complete 161kV 5000 A circuit breaker</t>
  </si>
  <si>
    <t>(1) 3-phase set of 500kV surge arresters</t>
  </si>
  <si>
    <t>(1) complete 500kV 3-phase gang-operated 3000 A switch</t>
  </si>
  <si>
    <t>(1) complete 500kV 3000 A circuit breaker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</si>
</sst>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Protection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6" fillId="2" borderId="0" xfId="0" applyFont="1" applyFill="1"/>
    <xf numFmtId="6" fontId="0" fillId="3" borderId="0" xfId="0" applyNumberFormat="1" applyFill="1"/>
    <xf numFmtId="0" fontId="0" fillId="2" borderId="0" xfId="0" applyFont="1" applyFill="1"/>
    <xf numFmtId="6" fontId="7" fillId="3" borderId="0" xfId="0" applyNumberFormat="1" applyFont="1" applyFill="1" applyBorder="1"/>
    <xf numFmtId="0" fontId="0" fillId="2" borderId="0" xfId="0" applyFont="1" applyFill="1" applyAlignment="1">
      <alignment horizontal="left" indent="2"/>
    </xf>
    <xf numFmtId="6" fontId="1" fillId="2" borderId="0" xfId="0" applyNumberFormat="1" applyFont="1" applyFill="1"/>
    <xf numFmtId="0" fontId="0" fillId="2" borderId="0" xfId="0" applyFill="1" applyBorder="1"/>
    <xf numFmtId="0" fontId="0" fillId="2" borderId="0" xfId="0" applyFill="1" applyBorder="1" applyAlignment="1">
      <alignment horizontal="center" wrapText="1"/>
    </xf>
    <xf numFmtId="6" fontId="0" fillId="2" borderId="0" xfId="0" applyNumberFormat="1" applyFont="1" applyFill="1"/>
    <xf numFmtId="0" fontId="0" fillId="2" borderId="0" xfId="0" applyFill="1" applyBorder="1" applyAlignment="1">
      <alignment wrapText="1"/>
    </xf>
    <xf numFmtId="6" fontId="8" fillId="2" borderId="0" xfId="0" applyNumberFormat="1" applyFont="1" applyFill="1" applyAlignment="1">
      <alignment horizontal="center" wrapText="1"/>
    </xf>
    <xf numFmtId="0" fontId="0" fillId="3" borderId="0" xfId="0" applyFont="1" applyFill="1" applyAlignment="1">
      <alignment horizontal="right"/>
    </xf>
    <xf numFmtId="0" fontId="0" fillId="3" borderId="0" xfId="0" applyFont="1" applyFill="1"/>
    <xf numFmtId="0" fontId="1" fillId="2" borderId="0" xfId="0" applyFont="1" applyFill="1" applyBorder="1" applyAlignment="1">
      <alignment horizontal="left" indent="1"/>
    </xf>
    <xf numFmtId="0" fontId="1" fillId="2" borderId="0" xfId="0" applyFont="1" applyFill="1" applyAlignment="1">
      <alignment horizontal="left" indent="3"/>
    </xf>
    <xf numFmtId="0" fontId="0" fillId="2" borderId="0" xfId="0" applyFill="1" applyBorder="1" applyAlignment="1">
      <alignment horizontal="center" wrapText="1"/>
    </xf>
    <xf numFmtId="0" fontId="0" fillId="2" borderId="0" xfId="0" applyFont="1" applyFill="1" applyAlignment="1">
      <alignment horizontal="left" indent="1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6" fontId="9" fillId="3" borderId="0" xfId="0" applyNumberFormat="1" applyFont="1" applyFill="1"/>
  </cellXfs>
  <cellStyles count="3">
    <cellStyle name="Currency 2" xfId="2" xr:uid="{B71C1735-D667-42B3-B9EE-65B148C1C4DB}"/>
    <cellStyle name="Normal" xfId="0" builtinId="0"/>
    <cellStyle name="Normal 2" xfId="1" xr:uid="{C71D6DF4-5383-4AA9-96B8-5DFE1BB7A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mnguyen\My%20Documents\c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TUDY_1\dande%202_5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pkettles\Local%20Settings\Temporary%20Internet%20Files\OLKE\GF%20200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Capital%20Financing%20Model%20Slower%20Pace03-03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riffs\2000\formula%20rates\NSP%20xcelcoss%20mi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rian TG Nov"/>
      <sheetName val="M002_001"/>
      <sheetName val="DANDE"/>
      <sheetName val="M002_006 (2)"/>
      <sheetName val="M002_011"/>
      <sheetName val="M002_002"/>
      <sheetName val="M002_003"/>
      <sheetName val="M002_004"/>
      <sheetName val="M002_005"/>
      <sheetName val="M002_006"/>
      <sheetName val="M002_007"/>
      <sheetName val="M002_008"/>
      <sheetName val="M002_00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Capacity 2003"/>
      <sheetName val="Levy Limit"/>
      <sheetName val="Rev Summary"/>
      <sheetName val="Rev Detail"/>
      <sheetName val="2003 Summary"/>
      <sheetName val="Exp Summary"/>
      <sheetName val="Exp Detail"/>
      <sheetName val="Dept Summary (2)"/>
      <sheetName val="$200K Home"/>
      <sheetName val="Per Capit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Electric Fund Historical"/>
      <sheetName val="Electric Fund"/>
      <sheetName val="Water Fund Historical"/>
      <sheetName val="Water Fund"/>
      <sheetName val="Combined Utility"/>
      <sheetName val="Investments-Electric"/>
      <sheetName val="Investments-Water"/>
      <sheetName val="New Electric CIP Debt"/>
      <sheetName val="New Water CIP Debt"/>
      <sheetName val="Reserve Fund Estimate"/>
      <sheetName val="Existing Debt Service Schedule"/>
      <sheetName val="CIP Link"/>
      <sheetName val="CIPInput"/>
      <sheetName val="Year 1"/>
      <sheetName val="Year 2"/>
      <sheetName val="Year 3"/>
      <sheetName val="Year 4"/>
      <sheetName val="Year 5"/>
      <sheetName val="Year 6"/>
      <sheetName val="Year 7"/>
      <sheetName val="Year 8"/>
      <sheetName val="Year 9"/>
      <sheetName val="Year 10"/>
      <sheetName val="Year 11"/>
      <sheetName val="Year 12"/>
      <sheetName val="Year 13"/>
      <sheetName val="Year 14"/>
      <sheetName val="Year 15"/>
      <sheetName val="Electric Depreciation"/>
      <sheetName val="Water Depreciation"/>
      <sheetName val="Elec Exp"/>
      <sheetName val="Elec Rev"/>
      <sheetName val="Water Exp"/>
      <sheetName val="Water R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EPRI-REG-ADVT"/>
      <sheetName val="Data Entry and Forecaster"/>
      <sheetName val="IOU Cost of Service"/>
      <sheetName val="MISO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11B4-7823-4623-BD12-4DE0547F3EB9}">
  <sheetPr>
    <pageSetUpPr fitToPage="1"/>
  </sheetPr>
  <dimension ref="A1:O38"/>
  <sheetViews>
    <sheetView topLeftCell="A10" workbookViewId="0">
      <selection activeCell="B1" sqref="B1:G1"/>
    </sheetView>
  </sheetViews>
  <sheetFormatPr defaultRowHeight="14.25"/>
  <cols>
    <col min="1" max="1" width="2.6640625" bestFit="1" customWidth="1"/>
    <col min="2" max="2" width="45.59765625" customWidth="1"/>
    <col min="3" max="3" width="11.265625" customWidth="1"/>
    <col min="4" max="4" width="14.3984375" customWidth="1"/>
    <col min="5" max="5" width="8.73046875" customWidth="1"/>
    <col min="6" max="6" width="10" customWidth="1"/>
    <col min="7" max="7" width="13.3984375" bestFit="1" customWidth="1"/>
    <col min="8" max="8" width="10.1328125" bestFit="1" customWidth="1"/>
    <col min="9" max="14" width="10" customWidth="1"/>
    <col min="15" max="15" width="11.1328125" customWidth="1"/>
  </cols>
  <sheetData>
    <row r="1" spans="1:15" ht="20.55" customHeight="1">
      <c r="A1" s="12"/>
      <c r="B1" s="3" t="s">
        <v>36</v>
      </c>
      <c r="C1" s="1"/>
      <c r="D1" s="1"/>
      <c r="E1" s="1"/>
      <c r="F1" s="1"/>
      <c r="G1" s="1"/>
      <c r="H1" s="1"/>
      <c r="I1" s="9"/>
      <c r="J1" s="1"/>
      <c r="K1" s="1"/>
      <c r="L1" s="1"/>
      <c r="M1" s="1"/>
      <c r="N1" s="1"/>
      <c r="O1" s="1"/>
    </row>
    <row r="2" spans="1:15" ht="21">
      <c r="A2" s="12"/>
      <c r="B2" s="3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66">
      <c r="A3" s="10"/>
      <c r="B3" s="16" t="s">
        <v>0</v>
      </c>
      <c r="C3" s="13" t="s">
        <v>1</v>
      </c>
      <c r="D3" s="1"/>
      <c r="E3" s="13" t="s">
        <v>2</v>
      </c>
      <c r="F3" s="13" t="s">
        <v>3</v>
      </c>
      <c r="G3" s="13" t="s">
        <v>4</v>
      </c>
      <c r="H3" s="13" t="s">
        <v>5</v>
      </c>
      <c r="I3" s="1"/>
      <c r="J3" s="1"/>
      <c r="K3" s="1"/>
      <c r="L3" s="1"/>
      <c r="M3" s="1"/>
      <c r="N3" s="1"/>
      <c r="O3" s="1"/>
    </row>
    <row r="4" spans="1:15" ht="14.65" customHeight="1">
      <c r="A4" s="1">
        <v>1</v>
      </c>
      <c r="B4" s="7" t="s">
        <v>6</v>
      </c>
      <c r="C4" s="4">
        <v>0</v>
      </c>
      <c r="D4" s="20"/>
      <c r="E4" s="21">
        <v>1</v>
      </c>
      <c r="F4" s="14" t="s">
        <v>7</v>
      </c>
      <c r="G4" s="15"/>
      <c r="H4" s="4">
        <v>0</v>
      </c>
      <c r="I4" s="1"/>
      <c r="J4" s="1"/>
      <c r="K4" s="1"/>
      <c r="L4" s="1"/>
      <c r="M4" s="1"/>
      <c r="N4" s="1"/>
      <c r="O4" s="1"/>
    </row>
    <row r="5" spans="1:15">
      <c r="A5" s="1">
        <f>MAX(A$4:A4)+1</f>
        <v>2</v>
      </c>
      <c r="B5" s="7" t="s">
        <v>8</v>
      </c>
      <c r="C5" s="4">
        <v>0</v>
      </c>
      <c r="D5" s="20"/>
      <c r="E5" s="21">
        <v>2</v>
      </c>
      <c r="F5" s="14" t="s">
        <v>7</v>
      </c>
      <c r="G5" s="15"/>
      <c r="H5" s="4">
        <v>0</v>
      </c>
      <c r="I5" s="11"/>
      <c r="J5" s="11"/>
      <c r="K5" s="11"/>
      <c r="L5" s="11"/>
      <c r="M5" s="11"/>
      <c r="N5" s="11"/>
      <c r="O5" s="1"/>
    </row>
    <row r="6" spans="1:15">
      <c r="A6" s="1">
        <f>MAX(A$4:A5)+1</f>
        <v>3</v>
      </c>
      <c r="B6" s="7" t="s">
        <v>9</v>
      </c>
      <c r="C6" s="4">
        <v>0</v>
      </c>
      <c r="D6" s="20"/>
      <c r="E6" s="21">
        <v>3</v>
      </c>
      <c r="F6" s="14" t="s">
        <v>7</v>
      </c>
      <c r="G6" s="15"/>
      <c r="H6" s="4">
        <v>0</v>
      </c>
      <c r="I6" s="5"/>
      <c r="J6" s="5"/>
      <c r="K6" s="5"/>
      <c r="L6" s="5"/>
      <c r="M6" s="5"/>
      <c r="N6" s="5"/>
      <c r="O6" s="1"/>
    </row>
    <row r="7" spans="1:15">
      <c r="A7" s="1">
        <f>MAX(A$4:A6)+1</f>
        <v>4</v>
      </c>
      <c r="B7" s="7" t="s">
        <v>10</v>
      </c>
      <c r="C7" s="4">
        <v>0</v>
      </c>
      <c r="D7" s="20"/>
      <c r="E7" s="21">
        <v>4</v>
      </c>
      <c r="F7" s="14" t="s">
        <v>7</v>
      </c>
      <c r="G7" s="15"/>
      <c r="H7" s="4">
        <v>0</v>
      </c>
      <c r="I7" s="5"/>
      <c r="J7" s="5"/>
      <c r="K7" s="5"/>
      <c r="L7" s="5"/>
      <c r="M7" s="5"/>
      <c r="N7" s="5"/>
      <c r="O7" s="5"/>
    </row>
    <row r="8" spans="1:15">
      <c r="A8" s="1">
        <f>MAX(A$4:A7)+1</f>
        <v>5</v>
      </c>
      <c r="B8" s="7" t="s">
        <v>11</v>
      </c>
      <c r="C8" s="4">
        <v>0</v>
      </c>
      <c r="D8" s="20"/>
      <c r="E8" s="21">
        <v>5</v>
      </c>
      <c r="F8" s="14" t="s">
        <v>7</v>
      </c>
      <c r="G8" s="15"/>
      <c r="H8" s="4">
        <v>0</v>
      </c>
      <c r="I8" s="5"/>
      <c r="J8" s="5"/>
      <c r="K8" s="5"/>
      <c r="L8" s="5"/>
      <c r="M8" s="5"/>
      <c r="N8" s="5"/>
      <c r="O8" s="5"/>
    </row>
    <row r="9" spans="1:15">
      <c r="A9" s="1">
        <f>MAX(A$4:A8)+1</f>
        <v>6</v>
      </c>
      <c r="B9" s="7" t="s">
        <v>35</v>
      </c>
      <c r="C9" s="4">
        <v>0</v>
      </c>
      <c r="D9" s="20"/>
      <c r="E9" s="21">
        <v>6</v>
      </c>
      <c r="F9" s="14" t="s">
        <v>7</v>
      </c>
      <c r="G9" s="15"/>
      <c r="H9" s="4">
        <v>0</v>
      </c>
      <c r="I9" s="5"/>
      <c r="J9" s="5"/>
      <c r="K9" s="5"/>
      <c r="L9" s="5"/>
      <c r="M9" s="5"/>
      <c r="N9" s="5"/>
      <c r="O9" s="5"/>
    </row>
    <row r="10" spans="1:15">
      <c r="A10" s="1">
        <f>MAX(A$4:A9)+1</f>
        <v>7</v>
      </c>
      <c r="B10" s="7" t="s">
        <v>12</v>
      </c>
      <c r="C10" s="4">
        <v>0</v>
      </c>
      <c r="D10" s="20"/>
      <c r="E10" s="21">
        <v>7</v>
      </c>
      <c r="F10" s="14" t="s">
        <v>7</v>
      </c>
      <c r="G10" s="15"/>
      <c r="H10" s="4">
        <v>0</v>
      </c>
      <c r="I10" s="5"/>
      <c r="J10" s="5"/>
      <c r="K10" s="5"/>
      <c r="L10" s="5"/>
      <c r="M10" s="5"/>
      <c r="N10" s="5"/>
      <c r="O10" s="5"/>
    </row>
    <row r="11" spans="1:15">
      <c r="A11" s="1">
        <f>MAX(A$4:A10)+1</f>
        <v>8</v>
      </c>
      <c r="B11" s="7" t="s">
        <v>13</v>
      </c>
      <c r="C11" s="4">
        <v>0</v>
      </c>
      <c r="D11" s="20"/>
      <c r="E11" s="21">
        <v>8</v>
      </c>
      <c r="F11" s="14" t="s">
        <v>7</v>
      </c>
      <c r="G11" s="15"/>
      <c r="H11" s="4">
        <v>0</v>
      </c>
      <c r="I11" s="5"/>
      <c r="J11" s="5"/>
      <c r="K11" s="5"/>
      <c r="L11" s="5"/>
      <c r="M11" s="5"/>
      <c r="N11" s="5"/>
      <c r="O11" s="5"/>
    </row>
    <row r="12" spans="1:15">
      <c r="A12" s="1">
        <f>MAX(A$4:A11)+1</f>
        <v>9</v>
      </c>
      <c r="B12" s="7" t="s">
        <v>14</v>
      </c>
      <c r="C12" s="4">
        <v>0</v>
      </c>
      <c r="D12" s="20"/>
      <c r="E12" s="21">
        <v>9</v>
      </c>
      <c r="F12" s="14" t="s">
        <v>7</v>
      </c>
      <c r="G12" s="15"/>
      <c r="H12" s="4">
        <v>0</v>
      </c>
      <c r="I12" s="5"/>
      <c r="J12" s="5"/>
      <c r="K12" s="5"/>
      <c r="L12" s="5"/>
      <c r="M12" s="5"/>
      <c r="N12" s="5"/>
      <c r="O12" s="5"/>
    </row>
    <row r="13" spans="1:15">
      <c r="A13" s="1">
        <f>MAX(A$4:A12)+1</f>
        <v>10</v>
      </c>
      <c r="B13" s="7" t="s">
        <v>26</v>
      </c>
      <c r="C13" s="4">
        <v>0</v>
      </c>
      <c r="D13" s="20"/>
      <c r="E13" s="21">
        <v>10</v>
      </c>
      <c r="F13" s="14" t="s">
        <v>7</v>
      </c>
      <c r="G13" s="15"/>
      <c r="H13" s="4">
        <v>0</v>
      </c>
      <c r="I13" s="5"/>
      <c r="J13" s="5"/>
      <c r="K13" s="5"/>
      <c r="L13" s="5"/>
      <c r="M13" s="5"/>
      <c r="N13" s="5"/>
      <c r="O13" s="5"/>
    </row>
    <row r="14" spans="1:15" ht="16.5">
      <c r="A14" s="1">
        <f>MAX(A$4:A13)+1</f>
        <v>11</v>
      </c>
      <c r="B14" s="7" t="s">
        <v>15</v>
      </c>
      <c r="C14" s="4">
        <v>0</v>
      </c>
      <c r="D14" s="20"/>
      <c r="E14" s="20" t="s">
        <v>17</v>
      </c>
      <c r="F14" s="14" t="s">
        <v>7</v>
      </c>
      <c r="G14" s="15"/>
      <c r="H14" s="6">
        <v>0</v>
      </c>
      <c r="I14" s="5"/>
      <c r="J14" s="5"/>
      <c r="K14" s="5"/>
      <c r="L14" s="5"/>
      <c r="M14" s="5"/>
      <c r="N14" s="5"/>
      <c r="O14" s="5"/>
    </row>
    <row r="15" spans="1:15">
      <c r="A15" s="1">
        <f>MAX(A$4:A14)+1</f>
        <v>12</v>
      </c>
      <c r="B15" s="7" t="s">
        <v>34</v>
      </c>
      <c r="C15" s="4">
        <v>0</v>
      </c>
      <c r="D15" s="1"/>
      <c r="E15" s="2" t="s">
        <v>25</v>
      </c>
      <c r="F15" s="1"/>
      <c r="G15" s="1"/>
      <c r="H15" s="8">
        <f>SUM(H4:H14)</f>
        <v>0</v>
      </c>
      <c r="I15" s="5"/>
      <c r="J15" s="5"/>
      <c r="K15" s="5"/>
      <c r="L15" s="5"/>
      <c r="M15" s="5"/>
      <c r="N15" s="5"/>
      <c r="O15" s="5"/>
    </row>
    <row r="16" spans="1:15">
      <c r="A16" s="1">
        <f>MAX(A$4:A15)+1</f>
        <v>13</v>
      </c>
      <c r="B16" s="7" t="s">
        <v>16</v>
      </c>
      <c r="C16" s="4">
        <v>0</v>
      </c>
      <c r="D16" s="1"/>
      <c r="E16" s="1"/>
      <c r="F16" s="1"/>
      <c r="G16" s="1"/>
      <c r="H16" s="5"/>
      <c r="I16" s="5"/>
      <c r="J16" s="5"/>
      <c r="K16" s="5"/>
      <c r="L16" s="5"/>
      <c r="M16" s="5"/>
      <c r="N16" s="5"/>
      <c r="O16" s="5"/>
    </row>
    <row r="17" spans="1:15">
      <c r="A17" s="1">
        <f>MAX(A$4:A16)+1</f>
        <v>14</v>
      </c>
      <c r="B17" s="7" t="s">
        <v>18</v>
      </c>
      <c r="C17" s="4">
        <v>0</v>
      </c>
      <c r="D17" s="1"/>
      <c r="E17" s="1"/>
      <c r="F17" s="1"/>
      <c r="G17" s="1"/>
      <c r="H17" s="1"/>
      <c r="I17" s="5"/>
      <c r="J17" s="5"/>
      <c r="K17" s="5"/>
      <c r="L17" s="5"/>
      <c r="M17" s="5"/>
      <c r="N17" s="5"/>
      <c r="O17" s="5"/>
    </row>
    <row r="18" spans="1:15">
      <c r="A18" s="1">
        <f>MAX(A$4:A17)+1</f>
        <v>15</v>
      </c>
      <c r="B18" s="7" t="s">
        <v>19</v>
      </c>
      <c r="C18" s="4">
        <v>0</v>
      </c>
      <c r="D18" s="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1">
        <f>MAX(A$4:A18)+1</f>
        <v>16</v>
      </c>
      <c r="B19" s="7" t="s">
        <v>20</v>
      </c>
      <c r="C19" s="4">
        <v>0</v>
      </c>
      <c r="D19" s="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1">
        <f>MAX(A$4:A19)+1</f>
        <v>17</v>
      </c>
      <c r="B20" s="7" t="s">
        <v>27</v>
      </c>
      <c r="C20" s="4">
        <v>0</v>
      </c>
      <c r="D20" s="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1">
        <f>MAX(A$4:A20)+1</f>
        <v>18</v>
      </c>
      <c r="B21" s="7" t="s">
        <v>21</v>
      </c>
      <c r="C21" s="4">
        <v>0</v>
      </c>
      <c r="D21" s="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1">
        <f>MAX(A$4:A21)+1</f>
        <v>19</v>
      </c>
      <c r="B22" s="7" t="s">
        <v>22</v>
      </c>
      <c r="C22" s="4">
        <v>0</v>
      </c>
      <c r="D22" s="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1">
        <f>MAX(A$4:A22)+1</f>
        <v>20</v>
      </c>
      <c r="B23" s="7" t="s">
        <v>23</v>
      </c>
      <c r="C23" s="4">
        <v>0</v>
      </c>
      <c r="D23" s="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6.5">
      <c r="A24" s="1">
        <f>MAX(A$4:A23)+1</f>
        <v>21</v>
      </c>
      <c r="B24" s="7" t="s">
        <v>24</v>
      </c>
      <c r="C24" s="6">
        <v>0</v>
      </c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1">
        <f>MAX(A$4:A24)+1</f>
        <v>22</v>
      </c>
      <c r="B25" s="17" t="s">
        <v>25</v>
      </c>
      <c r="C25" s="8">
        <f>SUM(C4:C24)</f>
        <v>0</v>
      </c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1"/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1">
        <f>MAX(A$4:A26)+1</f>
        <v>23</v>
      </c>
      <c r="B27" s="19" t="s">
        <v>28</v>
      </c>
      <c r="C27" s="11" t="b">
        <f>C25=H15</f>
        <v>1</v>
      </c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1"/>
      <c r="B28" s="1"/>
      <c r="C28" s="1"/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1"/>
      <c r="B29" s="1"/>
      <c r="C29" s="1"/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1"/>
      <c r="B30" s="1"/>
      <c r="C30" s="1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1"/>
      <c r="B31" s="1"/>
      <c r="C31" s="1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A32" s="1"/>
      <c r="B32" s="1"/>
      <c r="C32" s="1"/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1"/>
      <c r="B33" s="1"/>
      <c r="C33" s="1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1"/>
      <c r="B34" s="1"/>
      <c r="C34" s="1"/>
      <c r="D34" s="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1"/>
      <c r="B35" s="1"/>
      <c r="C35" s="1"/>
      <c r="E35" s="5"/>
      <c r="F35" s="5"/>
      <c r="G35" s="5"/>
      <c r="H35" s="5"/>
    </row>
    <row r="36" spans="1:15">
      <c r="A36" s="1"/>
      <c r="B36" s="1"/>
      <c r="C36" s="1"/>
    </row>
    <row r="37" spans="1:15">
      <c r="A37" s="1"/>
      <c r="B37" s="1"/>
      <c r="C37" s="1"/>
    </row>
    <row r="38" spans="1:15">
      <c r="A38" s="1"/>
      <c r="B38" s="1"/>
      <c r="C38" s="1"/>
    </row>
  </sheetData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C033-AA94-4114-9353-33C4851CE529}">
  <sheetPr>
    <pageSetUpPr fitToPage="1"/>
  </sheetPr>
  <dimension ref="A1:O38"/>
  <sheetViews>
    <sheetView topLeftCell="A7" workbookViewId="0">
      <selection activeCell="M9" sqref="M9"/>
    </sheetView>
  </sheetViews>
  <sheetFormatPr defaultRowHeight="14.25"/>
  <cols>
    <col min="1" max="1" width="2.6640625" bestFit="1" customWidth="1"/>
    <col min="2" max="2" width="45.59765625" customWidth="1"/>
    <col min="3" max="3" width="11.265625" customWidth="1"/>
    <col min="4" max="4" width="14.3984375" customWidth="1"/>
    <col min="5" max="5" width="8" customWidth="1"/>
    <col min="6" max="6" width="10" customWidth="1"/>
    <col min="7" max="7" width="13.3984375" bestFit="1" customWidth="1"/>
    <col min="8" max="8" width="10.1328125" bestFit="1" customWidth="1"/>
    <col min="9" max="14" width="10" customWidth="1"/>
    <col min="15" max="15" width="11.1328125" customWidth="1"/>
  </cols>
  <sheetData>
    <row r="1" spans="1:15" ht="20.55" customHeight="1">
      <c r="A1" s="12"/>
      <c r="B1" s="3" t="s">
        <v>36</v>
      </c>
      <c r="C1" s="1"/>
      <c r="D1" s="1"/>
      <c r="E1" s="1"/>
      <c r="F1" s="1"/>
      <c r="G1" s="1"/>
      <c r="H1" s="1"/>
      <c r="I1" s="9"/>
      <c r="J1" s="1"/>
      <c r="K1" s="1"/>
      <c r="L1" s="1"/>
      <c r="M1" s="1"/>
      <c r="N1" s="1"/>
      <c r="O1" s="1"/>
    </row>
    <row r="2" spans="1:15" ht="21">
      <c r="A2" s="12"/>
      <c r="B2" s="3" t="s">
        <v>30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66">
      <c r="A3" s="18"/>
      <c r="B3" s="16" t="s">
        <v>0</v>
      </c>
      <c r="C3" s="13" t="s">
        <v>1</v>
      </c>
      <c r="D3" s="1"/>
      <c r="E3" s="13" t="s">
        <v>2</v>
      </c>
      <c r="F3" s="13" t="s">
        <v>3</v>
      </c>
      <c r="G3" s="13" t="s">
        <v>4</v>
      </c>
      <c r="H3" s="13" t="s">
        <v>5</v>
      </c>
      <c r="I3" s="1"/>
      <c r="J3" s="1"/>
      <c r="K3" s="1"/>
      <c r="L3" s="1"/>
      <c r="M3" s="1"/>
      <c r="N3" s="1"/>
      <c r="O3" s="1"/>
    </row>
    <row r="4" spans="1:15" ht="14.65" customHeight="1">
      <c r="A4" s="1">
        <v>1</v>
      </c>
      <c r="B4" s="7" t="s">
        <v>6</v>
      </c>
      <c r="C4" s="4">
        <v>0</v>
      </c>
      <c r="D4" s="1"/>
      <c r="E4" s="21">
        <v>1</v>
      </c>
      <c r="F4" s="14" t="s">
        <v>7</v>
      </c>
      <c r="G4" s="15"/>
      <c r="H4" s="4">
        <v>0</v>
      </c>
      <c r="I4" s="1"/>
      <c r="J4" s="1"/>
      <c r="K4" s="1"/>
      <c r="L4" s="1"/>
      <c r="M4" s="1"/>
      <c r="N4" s="1"/>
      <c r="O4" s="1"/>
    </row>
    <row r="5" spans="1:15">
      <c r="A5" s="1">
        <f>MAX(A$4:A4)+1</f>
        <v>2</v>
      </c>
      <c r="B5" s="7" t="s">
        <v>8</v>
      </c>
      <c r="C5" s="4">
        <v>0</v>
      </c>
      <c r="D5" s="1"/>
      <c r="E5" s="21">
        <v>2</v>
      </c>
      <c r="F5" s="14" t="s">
        <v>7</v>
      </c>
      <c r="G5" s="15"/>
      <c r="H5" s="4">
        <v>0</v>
      </c>
      <c r="I5" s="11"/>
      <c r="J5" s="11"/>
      <c r="K5" s="11"/>
      <c r="L5" s="11"/>
      <c r="M5" s="11"/>
      <c r="N5" s="11"/>
      <c r="O5" s="1"/>
    </row>
    <row r="6" spans="1:15">
      <c r="A6" s="1">
        <f>MAX(A$4:A5)+1</f>
        <v>3</v>
      </c>
      <c r="B6" s="7" t="s">
        <v>9</v>
      </c>
      <c r="C6" s="4">
        <v>0</v>
      </c>
      <c r="D6" s="1"/>
      <c r="E6" s="21">
        <v>3</v>
      </c>
      <c r="F6" s="14" t="s">
        <v>7</v>
      </c>
      <c r="G6" s="15"/>
      <c r="H6" s="4">
        <v>0</v>
      </c>
      <c r="I6" s="5"/>
      <c r="J6" s="5"/>
      <c r="K6" s="5"/>
      <c r="L6" s="5"/>
      <c r="M6" s="5"/>
      <c r="N6" s="5"/>
      <c r="O6" s="1"/>
    </row>
    <row r="7" spans="1:15">
      <c r="A7" s="1">
        <f>MAX(A$4:A6)+1</f>
        <v>4</v>
      </c>
      <c r="B7" s="7" t="s">
        <v>10</v>
      </c>
      <c r="C7" s="4">
        <v>0</v>
      </c>
      <c r="D7" s="1"/>
      <c r="E7" s="21">
        <v>4</v>
      </c>
      <c r="F7" s="14" t="s">
        <v>7</v>
      </c>
      <c r="G7" s="15"/>
      <c r="H7" s="4">
        <v>0</v>
      </c>
      <c r="I7" s="5"/>
      <c r="J7" s="5"/>
      <c r="K7" s="5"/>
      <c r="L7" s="5"/>
      <c r="M7" s="5"/>
      <c r="N7" s="5"/>
      <c r="O7" s="5"/>
    </row>
    <row r="8" spans="1:15">
      <c r="A8" s="1">
        <f>MAX(A$4:A7)+1</f>
        <v>5</v>
      </c>
      <c r="B8" s="7" t="s">
        <v>11</v>
      </c>
      <c r="C8" s="4">
        <v>0</v>
      </c>
      <c r="D8" s="1"/>
      <c r="E8" s="21">
        <v>5</v>
      </c>
      <c r="F8" s="14" t="s">
        <v>7</v>
      </c>
      <c r="G8" s="15"/>
      <c r="H8" s="4">
        <v>0</v>
      </c>
      <c r="I8" s="5"/>
      <c r="J8" s="5"/>
      <c r="K8" s="5"/>
      <c r="L8" s="5"/>
      <c r="M8" s="5"/>
      <c r="N8" s="5"/>
      <c r="O8" s="5"/>
    </row>
    <row r="9" spans="1:15">
      <c r="A9" s="1">
        <f>MAX(A$4:A8)+1</f>
        <v>6</v>
      </c>
      <c r="B9" s="7" t="s">
        <v>35</v>
      </c>
      <c r="C9" s="4">
        <v>0</v>
      </c>
      <c r="D9" s="1"/>
      <c r="E9" s="21">
        <v>6</v>
      </c>
      <c r="F9" s="14" t="s">
        <v>7</v>
      </c>
      <c r="G9" s="15"/>
      <c r="H9" s="4">
        <v>0</v>
      </c>
      <c r="I9" s="5"/>
      <c r="J9" s="5"/>
      <c r="K9" s="5"/>
      <c r="L9" s="5"/>
      <c r="M9" s="5"/>
      <c r="N9" s="5"/>
      <c r="O9" s="5"/>
    </row>
    <row r="10" spans="1:15">
      <c r="A10" s="1">
        <f>MAX(A$4:A9)+1</f>
        <v>7</v>
      </c>
      <c r="B10" s="7" t="s">
        <v>12</v>
      </c>
      <c r="C10" s="4">
        <v>0</v>
      </c>
      <c r="D10" s="1"/>
      <c r="E10" s="21">
        <v>7</v>
      </c>
      <c r="F10" s="14" t="s">
        <v>7</v>
      </c>
      <c r="G10" s="15"/>
      <c r="H10" s="4">
        <v>0</v>
      </c>
      <c r="I10" s="5"/>
      <c r="J10" s="5"/>
      <c r="K10" s="5"/>
      <c r="L10" s="5"/>
      <c r="M10" s="5"/>
      <c r="N10" s="5"/>
      <c r="O10" s="5"/>
    </row>
    <row r="11" spans="1:15">
      <c r="A11" s="1">
        <f>MAX(A$4:A10)+1</f>
        <v>8</v>
      </c>
      <c r="B11" s="7" t="s">
        <v>13</v>
      </c>
      <c r="C11" s="4">
        <v>0</v>
      </c>
      <c r="D11" s="1"/>
      <c r="E11" s="21">
        <v>8</v>
      </c>
      <c r="F11" s="14" t="s">
        <v>7</v>
      </c>
      <c r="G11" s="15"/>
      <c r="H11" s="4">
        <v>0</v>
      </c>
      <c r="I11" s="5"/>
      <c r="J11" s="5"/>
      <c r="K11" s="5"/>
      <c r="L11" s="5"/>
      <c r="M11" s="5"/>
      <c r="N11" s="5"/>
      <c r="O11" s="5"/>
    </row>
    <row r="12" spans="1:15">
      <c r="A12" s="1">
        <f>MAX(A$4:A11)+1</f>
        <v>9</v>
      </c>
      <c r="B12" s="7" t="s">
        <v>14</v>
      </c>
      <c r="C12" s="4">
        <v>0</v>
      </c>
      <c r="D12" s="1"/>
      <c r="E12" s="21">
        <v>9</v>
      </c>
      <c r="F12" s="14" t="s">
        <v>7</v>
      </c>
      <c r="G12" s="15"/>
      <c r="H12" s="4">
        <v>0</v>
      </c>
      <c r="I12" s="5"/>
      <c r="J12" s="5"/>
      <c r="K12" s="5"/>
      <c r="L12" s="5"/>
      <c r="M12" s="5"/>
      <c r="N12" s="5"/>
      <c r="O12" s="5"/>
    </row>
    <row r="13" spans="1:15">
      <c r="A13" s="1">
        <f>MAX(A$4:A12)+1</f>
        <v>10</v>
      </c>
      <c r="B13" s="7" t="s">
        <v>26</v>
      </c>
      <c r="C13" s="4">
        <v>0</v>
      </c>
      <c r="D13" s="1"/>
      <c r="E13" s="21">
        <v>10</v>
      </c>
      <c r="F13" s="14" t="s">
        <v>7</v>
      </c>
      <c r="G13" s="15"/>
      <c r="H13" s="4">
        <v>0</v>
      </c>
      <c r="I13" s="5"/>
      <c r="J13" s="5"/>
      <c r="K13" s="5"/>
      <c r="L13" s="5"/>
      <c r="M13" s="5"/>
      <c r="N13" s="5"/>
      <c r="O13" s="5"/>
    </row>
    <row r="14" spans="1:15" ht="16.5">
      <c r="A14" s="1">
        <f>MAX(A$4:A13)+1</f>
        <v>11</v>
      </c>
      <c r="B14" s="7" t="s">
        <v>15</v>
      </c>
      <c r="C14" s="4">
        <v>0</v>
      </c>
      <c r="D14" s="1"/>
      <c r="E14" s="20" t="s">
        <v>17</v>
      </c>
      <c r="F14" s="14" t="s">
        <v>7</v>
      </c>
      <c r="G14" s="15"/>
      <c r="H14" s="6">
        <v>0</v>
      </c>
      <c r="I14" s="5"/>
      <c r="J14" s="5"/>
      <c r="K14" s="5"/>
      <c r="L14" s="5"/>
      <c r="M14" s="5"/>
      <c r="N14" s="5"/>
      <c r="O14" s="5"/>
    </row>
    <row r="15" spans="1:15">
      <c r="A15" s="1">
        <f>MAX(A$4:A14)+1</f>
        <v>12</v>
      </c>
      <c r="B15" s="7" t="s">
        <v>34</v>
      </c>
      <c r="C15" s="4">
        <v>0</v>
      </c>
      <c r="D15" s="1"/>
      <c r="E15" s="2" t="s">
        <v>25</v>
      </c>
      <c r="F15" s="1"/>
      <c r="G15" s="1"/>
      <c r="H15" s="8">
        <f>SUM(H4:H14)</f>
        <v>0</v>
      </c>
      <c r="I15" s="5"/>
      <c r="J15" s="5"/>
      <c r="K15" s="5"/>
      <c r="L15" s="5"/>
      <c r="M15" s="5"/>
      <c r="N15" s="5"/>
      <c r="O15" s="5"/>
    </row>
    <row r="16" spans="1:15">
      <c r="A16" s="1">
        <f>MAX(A$4:A15)+1</f>
        <v>13</v>
      </c>
      <c r="B16" s="7" t="s">
        <v>16</v>
      </c>
      <c r="C16" s="4">
        <v>0</v>
      </c>
      <c r="D16" s="1"/>
      <c r="E16" s="1"/>
      <c r="F16" s="1"/>
      <c r="G16" s="1"/>
      <c r="H16" s="5"/>
      <c r="I16" s="5"/>
      <c r="J16" s="5"/>
      <c r="K16" s="5"/>
      <c r="L16" s="5"/>
      <c r="M16" s="5"/>
      <c r="N16" s="5"/>
      <c r="O16" s="5"/>
    </row>
    <row r="17" spans="1:15">
      <c r="A17" s="1">
        <f>MAX(A$4:A16)+1</f>
        <v>14</v>
      </c>
      <c r="B17" s="7" t="s">
        <v>18</v>
      </c>
      <c r="C17" s="4">
        <v>0</v>
      </c>
      <c r="D17" s="1"/>
      <c r="E17" s="1"/>
      <c r="F17" s="1"/>
      <c r="G17" s="1"/>
      <c r="H17" s="1"/>
      <c r="I17" s="5"/>
      <c r="J17" s="5"/>
      <c r="K17" s="5"/>
      <c r="L17" s="5"/>
      <c r="M17" s="5"/>
      <c r="N17" s="5"/>
      <c r="O17" s="5"/>
    </row>
    <row r="18" spans="1:15">
      <c r="A18" s="1">
        <f>MAX(A$4:A17)+1</f>
        <v>15</v>
      </c>
      <c r="B18" s="7" t="s">
        <v>19</v>
      </c>
      <c r="C18" s="4">
        <v>0</v>
      </c>
      <c r="D18" s="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1">
        <f>MAX(A$4:A18)+1</f>
        <v>16</v>
      </c>
      <c r="B19" s="7" t="s">
        <v>20</v>
      </c>
      <c r="C19" s="4">
        <v>0</v>
      </c>
      <c r="D19" s="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1">
        <f>MAX(A$4:A19)+1</f>
        <v>17</v>
      </c>
      <c r="B20" s="7" t="s">
        <v>27</v>
      </c>
      <c r="C20" s="4">
        <v>0</v>
      </c>
      <c r="D20" s="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1">
        <f>MAX(A$4:A20)+1</f>
        <v>18</v>
      </c>
      <c r="B21" s="7" t="s">
        <v>21</v>
      </c>
      <c r="C21" s="4">
        <v>0</v>
      </c>
      <c r="D21" s="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1">
        <f>MAX(A$4:A21)+1</f>
        <v>19</v>
      </c>
      <c r="B22" s="7" t="s">
        <v>22</v>
      </c>
      <c r="C22" s="4">
        <v>0</v>
      </c>
      <c r="D22" s="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1">
        <f>MAX(A$4:A22)+1</f>
        <v>20</v>
      </c>
      <c r="B23" s="7" t="s">
        <v>23</v>
      </c>
      <c r="C23" s="4">
        <v>0</v>
      </c>
      <c r="D23" s="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6.5">
      <c r="A24" s="1">
        <f>MAX(A$4:A23)+1</f>
        <v>21</v>
      </c>
      <c r="B24" s="7" t="s">
        <v>24</v>
      </c>
      <c r="C24" s="6">
        <v>0</v>
      </c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1">
        <f>MAX(A$4:A24)+1</f>
        <v>22</v>
      </c>
      <c r="B25" s="17" t="s">
        <v>25</v>
      </c>
      <c r="C25" s="8">
        <f>SUM(C4:C24)</f>
        <v>0</v>
      </c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1"/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1">
        <f>MAX(A$4:A26)+1</f>
        <v>23</v>
      </c>
      <c r="B27" s="19" t="s">
        <v>28</v>
      </c>
      <c r="C27" s="11" t="b">
        <f>C25=H15</f>
        <v>1</v>
      </c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1"/>
      <c r="B28" s="1"/>
      <c r="C28" s="1"/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1"/>
      <c r="B29" s="1"/>
      <c r="C29" s="1"/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1"/>
      <c r="B30" s="1"/>
      <c r="C30" s="1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1"/>
      <c r="B31" s="1"/>
      <c r="C31" s="1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A32" s="1"/>
      <c r="B32" s="1"/>
      <c r="C32" s="1"/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1"/>
      <c r="B33" s="1"/>
      <c r="C33" s="1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1"/>
      <c r="B34" s="1"/>
      <c r="C34" s="1"/>
      <c r="D34" s="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1"/>
      <c r="B35" s="1"/>
      <c r="C35" s="1"/>
    </row>
    <row r="36" spans="1:15">
      <c r="A36" s="1"/>
      <c r="B36" s="1"/>
      <c r="C36" s="1"/>
    </row>
    <row r="37" spans="1:15">
      <c r="A37" s="1"/>
      <c r="B37" s="1"/>
      <c r="C37" s="1"/>
    </row>
    <row r="38" spans="1:15">
      <c r="A38" s="1"/>
      <c r="B38" s="1"/>
      <c r="C38" s="1"/>
    </row>
  </sheetData>
  <pageMargins left="0.25" right="0.25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CC24-BE1B-49CA-AE8E-472243456884}">
  <sheetPr>
    <pageSetUpPr fitToPage="1"/>
  </sheetPr>
  <dimension ref="A1:O34"/>
  <sheetViews>
    <sheetView workbookViewId="0"/>
  </sheetViews>
  <sheetFormatPr defaultRowHeight="14.25"/>
  <cols>
    <col min="1" max="1" width="2.6640625" bestFit="1" customWidth="1"/>
    <col min="2" max="2" width="45.59765625" customWidth="1"/>
    <col min="3" max="3" width="11.265625" customWidth="1"/>
    <col min="4" max="4" width="14.3984375" customWidth="1"/>
    <col min="5" max="5" width="8" customWidth="1"/>
    <col min="6" max="6" width="10" customWidth="1"/>
    <col min="7" max="7" width="13.3984375" bestFit="1" customWidth="1"/>
    <col min="8" max="8" width="10.1328125" bestFit="1" customWidth="1"/>
    <col min="9" max="14" width="10" customWidth="1"/>
    <col min="15" max="15" width="11.1328125" customWidth="1"/>
  </cols>
  <sheetData>
    <row r="1" spans="1:15" ht="20.55" customHeight="1">
      <c r="A1" s="12"/>
      <c r="B1" s="3" t="s">
        <v>36</v>
      </c>
      <c r="C1" s="1"/>
      <c r="D1" s="1"/>
      <c r="E1" s="1"/>
      <c r="F1" s="1"/>
      <c r="G1" s="1"/>
      <c r="H1" s="1"/>
      <c r="I1" s="9"/>
      <c r="J1" s="1"/>
      <c r="K1" s="1"/>
      <c r="L1" s="1"/>
      <c r="M1" s="1"/>
      <c r="N1" s="1"/>
      <c r="O1" s="1"/>
    </row>
    <row r="2" spans="1:15" ht="21">
      <c r="A2" s="12"/>
      <c r="B2" s="3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66">
      <c r="A3" s="18"/>
      <c r="B3" s="16" t="s">
        <v>0</v>
      </c>
      <c r="C3" s="13" t="s">
        <v>1</v>
      </c>
      <c r="D3" s="1"/>
      <c r="E3" s="13" t="s">
        <v>2</v>
      </c>
      <c r="F3" s="13" t="s">
        <v>3</v>
      </c>
      <c r="G3" s="13" t="s">
        <v>4</v>
      </c>
      <c r="H3" s="13" t="s">
        <v>5</v>
      </c>
      <c r="I3" s="1"/>
      <c r="J3" s="1"/>
      <c r="K3" s="1"/>
      <c r="L3" s="1"/>
      <c r="M3" s="1"/>
      <c r="N3" s="1"/>
      <c r="O3" s="1"/>
    </row>
    <row r="4" spans="1:15" ht="14.65" customHeight="1">
      <c r="A4" s="1">
        <v>1</v>
      </c>
      <c r="B4" s="7" t="s">
        <v>6</v>
      </c>
      <c r="C4" s="4">
        <v>0</v>
      </c>
      <c r="D4" s="1"/>
      <c r="E4" s="21">
        <v>1</v>
      </c>
      <c r="F4" s="14" t="s">
        <v>7</v>
      </c>
      <c r="G4" s="15"/>
      <c r="H4" s="4">
        <v>0</v>
      </c>
      <c r="I4" s="1"/>
      <c r="J4" s="1"/>
      <c r="K4" s="1"/>
      <c r="L4" s="1"/>
      <c r="M4" s="1"/>
      <c r="N4" s="1"/>
      <c r="O4" s="1"/>
    </row>
    <row r="5" spans="1:15">
      <c r="A5" s="1">
        <f>MAX(A$4:A4)+1</f>
        <v>2</v>
      </c>
      <c r="B5" s="7" t="s">
        <v>8</v>
      </c>
      <c r="C5" s="4">
        <v>0</v>
      </c>
      <c r="D5" s="1"/>
      <c r="E5" s="21">
        <v>2</v>
      </c>
      <c r="F5" s="14" t="s">
        <v>7</v>
      </c>
      <c r="G5" s="15"/>
      <c r="H5" s="4">
        <v>0</v>
      </c>
      <c r="I5" s="11"/>
      <c r="J5" s="11"/>
      <c r="K5" s="11"/>
      <c r="L5" s="11"/>
      <c r="M5" s="11"/>
      <c r="N5" s="11"/>
      <c r="O5" s="1"/>
    </row>
    <row r="6" spans="1:15">
      <c r="A6" s="1">
        <f>MAX(A$4:A5)+1</f>
        <v>3</v>
      </c>
      <c r="B6" s="7" t="s">
        <v>9</v>
      </c>
      <c r="C6" s="4">
        <v>0</v>
      </c>
      <c r="D6" s="1"/>
      <c r="E6" s="21">
        <v>3</v>
      </c>
      <c r="F6" s="14" t="s">
        <v>7</v>
      </c>
      <c r="G6" s="15"/>
      <c r="H6" s="4">
        <v>0</v>
      </c>
      <c r="I6" s="5"/>
      <c r="J6" s="5"/>
      <c r="K6" s="5"/>
      <c r="L6" s="5"/>
      <c r="M6" s="5"/>
      <c r="N6" s="5"/>
      <c r="O6" s="1"/>
    </row>
    <row r="7" spans="1:15">
      <c r="A7" s="1">
        <f>MAX(A$4:A6)+1</f>
        <v>4</v>
      </c>
      <c r="B7" s="7" t="s">
        <v>10</v>
      </c>
      <c r="C7" s="4">
        <v>0</v>
      </c>
      <c r="D7" s="1"/>
      <c r="E7" s="21">
        <v>4</v>
      </c>
      <c r="F7" s="14" t="s">
        <v>7</v>
      </c>
      <c r="G7" s="15"/>
      <c r="H7" s="4">
        <v>0</v>
      </c>
      <c r="I7" s="5"/>
      <c r="J7" s="5"/>
      <c r="K7" s="5"/>
      <c r="L7" s="5"/>
      <c r="M7" s="5"/>
      <c r="N7" s="5"/>
      <c r="O7" s="5"/>
    </row>
    <row r="8" spans="1:15">
      <c r="A8" s="1">
        <f>MAX(A$4:A7)+1</f>
        <v>5</v>
      </c>
      <c r="B8" s="7" t="s">
        <v>11</v>
      </c>
      <c r="C8" s="4">
        <v>0</v>
      </c>
      <c r="D8" s="1"/>
      <c r="E8" s="21">
        <v>5</v>
      </c>
      <c r="F8" s="14" t="s">
        <v>7</v>
      </c>
      <c r="G8" s="15"/>
      <c r="H8" s="4">
        <v>0</v>
      </c>
      <c r="I8" s="5"/>
      <c r="J8" s="5"/>
      <c r="K8" s="5"/>
      <c r="L8" s="5"/>
      <c r="M8" s="5"/>
      <c r="N8" s="5"/>
      <c r="O8" s="5"/>
    </row>
    <row r="9" spans="1:15">
      <c r="A9" s="1">
        <f>MAX(A$4:A8)+1</f>
        <v>6</v>
      </c>
      <c r="B9" s="7" t="s">
        <v>35</v>
      </c>
      <c r="C9" s="4">
        <v>0</v>
      </c>
      <c r="D9" s="1"/>
      <c r="E9" s="21">
        <v>6</v>
      </c>
      <c r="F9" s="14" t="s">
        <v>7</v>
      </c>
      <c r="G9" s="15"/>
      <c r="H9" s="4">
        <v>0</v>
      </c>
      <c r="I9" s="5"/>
      <c r="J9" s="5"/>
      <c r="K9" s="5"/>
      <c r="L9" s="5"/>
      <c r="M9" s="5"/>
      <c r="N9" s="5"/>
      <c r="O9" s="5"/>
    </row>
    <row r="10" spans="1:15">
      <c r="A10" s="1">
        <f>MAX(A$4:A9)+1</f>
        <v>7</v>
      </c>
      <c r="B10" s="7" t="s">
        <v>13</v>
      </c>
      <c r="C10" s="4">
        <v>0</v>
      </c>
      <c r="D10" s="1"/>
      <c r="E10" s="21">
        <v>7</v>
      </c>
      <c r="F10" s="14" t="s">
        <v>7</v>
      </c>
      <c r="G10" s="15"/>
      <c r="H10" s="4">
        <v>0</v>
      </c>
      <c r="I10" s="5"/>
      <c r="J10" s="5"/>
      <c r="K10" s="5"/>
      <c r="L10" s="5"/>
      <c r="M10" s="5"/>
      <c r="N10" s="5"/>
      <c r="O10" s="5"/>
    </row>
    <row r="11" spans="1:15">
      <c r="A11" s="1">
        <f>MAX(A$4:A10)+1</f>
        <v>8</v>
      </c>
      <c r="B11" s="7" t="s">
        <v>14</v>
      </c>
      <c r="C11" s="4">
        <v>0</v>
      </c>
      <c r="D11" s="1"/>
      <c r="E11" s="21">
        <v>8</v>
      </c>
      <c r="F11" s="14" t="s">
        <v>7</v>
      </c>
      <c r="G11" s="15"/>
      <c r="H11" s="4">
        <v>0</v>
      </c>
      <c r="I11" s="5"/>
      <c r="J11" s="5"/>
      <c r="K11" s="5"/>
      <c r="L11" s="5"/>
      <c r="M11" s="5"/>
      <c r="N11" s="5"/>
      <c r="O11" s="5"/>
    </row>
    <row r="12" spans="1:15">
      <c r="A12" s="1">
        <f>MAX(A$4:A11)+1</f>
        <v>9</v>
      </c>
      <c r="B12" s="7" t="s">
        <v>16</v>
      </c>
      <c r="C12" s="4">
        <v>0</v>
      </c>
      <c r="D12" s="1"/>
      <c r="E12" s="21">
        <v>9</v>
      </c>
      <c r="F12" s="14" t="s">
        <v>7</v>
      </c>
      <c r="G12" s="15"/>
      <c r="H12" s="4">
        <v>0</v>
      </c>
      <c r="I12" s="5"/>
      <c r="J12" s="5"/>
      <c r="K12" s="5"/>
      <c r="L12" s="5"/>
      <c r="M12" s="5"/>
      <c r="N12" s="5"/>
      <c r="O12" s="5"/>
    </row>
    <row r="13" spans="1:15">
      <c r="A13" s="1">
        <f>MAX(A$4:A12)+1</f>
        <v>10</v>
      </c>
      <c r="B13" s="7" t="s">
        <v>19</v>
      </c>
      <c r="C13" s="4">
        <v>0</v>
      </c>
      <c r="D13" s="1"/>
      <c r="E13" s="21">
        <v>10</v>
      </c>
      <c r="F13" s="14" t="s">
        <v>7</v>
      </c>
      <c r="G13" s="15"/>
      <c r="H13" s="4">
        <v>0</v>
      </c>
      <c r="I13" s="5"/>
      <c r="J13" s="5"/>
      <c r="K13" s="5"/>
      <c r="L13" s="5"/>
      <c r="M13" s="5"/>
      <c r="N13" s="5"/>
      <c r="O13" s="5"/>
    </row>
    <row r="14" spans="1:15" ht="16.5">
      <c r="A14" s="1">
        <f>MAX(A$4:A13)+1</f>
        <v>11</v>
      </c>
      <c r="B14" s="7" t="s">
        <v>20</v>
      </c>
      <c r="C14" s="4">
        <v>0</v>
      </c>
      <c r="D14" s="1"/>
      <c r="E14" s="20" t="s">
        <v>17</v>
      </c>
      <c r="F14" s="14" t="s">
        <v>7</v>
      </c>
      <c r="G14" s="15"/>
      <c r="H14" s="6">
        <v>0</v>
      </c>
      <c r="I14" s="5"/>
      <c r="J14" s="5"/>
      <c r="K14" s="5"/>
      <c r="L14" s="5"/>
      <c r="M14" s="5"/>
      <c r="N14" s="5"/>
      <c r="O14" s="5"/>
    </row>
    <row r="15" spans="1:15">
      <c r="A15" s="1">
        <f>MAX(A$4:A14)+1</f>
        <v>12</v>
      </c>
      <c r="B15" s="7" t="s">
        <v>22</v>
      </c>
      <c r="C15" s="4">
        <v>0</v>
      </c>
      <c r="D15" s="1"/>
      <c r="E15" s="2" t="s">
        <v>25</v>
      </c>
      <c r="F15" s="1"/>
      <c r="G15" s="1"/>
      <c r="H15" s="8">
        <f>SUM(H4:H14)</f>
        <v>0</v>
      </c>
      <c r="I15" s="5"/>
      <c r="J15" s="5"/>
      <c r="K15" s="5"/>
      <c r="L15" s="5"/>
      <c r="M15" s="5"/>
      <c r="N15" s="5"/>
      <c r="O15" s="5"/>
    </row>
    <row r="16" spans="1:15">
      <c r="A16" s="1">
        <f>MAX(A$4:A15)+1</f>
        <v>13</v>
      </c>
      <c r="B16" s="7" t="s">
        <v>23</v>
      </c>
      <c r="C16" s="4">
        <v>0</v>
      </c>
      <c r="D16" s="1"/>
      <c r="E16" s="1"/>
      <c r="F16" s="1"/>
      <c r="G16" s="1"/>
      <c r="H16" s="5"/>
      <c r="I16" s="5"/>
      <c r="J16" s="5"/>
      <c r="K16" s="5"/>
      <c r="L16" s="5"/>
      <c r="M16" s="5"/>
      <c r="N16" s="5"/>
      <c r="O16" s="5"/>
    </row>
    <row r="17" spans="1:15" ht="16.5">
      <c r="A17" s="1">
        <f>MAX(A$4:A16)+1</f>
        <v>14</v>
      </c>
      <c r="B17" s="7" t="s">
        <v>24</v>
      </c>
      <c r="C17" s="6">
        <v>0</v>
      </c>
      <c r="D17" s="1"/>
      <c r="E17" s="1"/>
      <c r="F17" s="1"/>
      <c r="G17" s="1"/>
      <c r="H17" s="1"/>
      <c r="I17" s="5"/>
      <c r="J17" s="5"/>
      <c r="K17" s="5"/>
      <c r="L17" s="5"/>
      <c r="M17" s="5"/>
      <c r="N17" s="5"/>
      <c r="O17" s="5"/>
    </row>
    <row r="18" spans="1:15">
      <c r="A18" s="1">
        <f>MAX(A$4:A17)+1</f>
        <v>15</v>
      </c>
      <c r="B18" s="17" t="s">
        <v>25</v>
      </c>
      <c r="C18" s="8">
        <f>SUM(C4:C17)</f>
        <v>0</v>
      </c>
      <c r="D18" s="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1"/>
      <c r="B19" s="1"/>
      <c r="C19" s="1"/>
      <c r="D19" s="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1">
        <f>MAX(A$4:A19)+1</f>
        <v>16</v>
      </c>
      <c r="B20" s="19" t="s">
        <v>28</v>
      </c>
      <c r="C20" s="11" t="b">
        <f>C18=H15</f>
        <v>1</v>
      </c>
      <c r="D20" s="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1"/>
      <c r="B21" s="1"/>
      <c r="C21" s="1"/>
      <c r="D21" s="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1"/>
      <c r="B22" s="1"/>
      <c r="C22" s="1"/>
      <c r="D22" s="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1"/>
      <c r="B23" s="1"/>
      <c r="C23" s="1"/>
      <c r="D23" s="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1"/>
      <c r="B24" s="1"/>
      <c r="C24" s="1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1"/>
      <c r="B25" s="1"/>
      <c r="C25" s="1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1"/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1"/>
      <c r="B27" s="1"/>
      <c r="C27" s="1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1"/>
      <c r="B28" s="1"/>
      <c r="C28" s="1"/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1"/>
      <c r="B29" s="1"/>
      <c r="C29" s="1"/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1"/>
      <c r="B30" s="1"/>
      <c r="C30" s="1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1"/>
      <c r="B31" s="1"/>
      <c r="C31" s="1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4:15"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4:15">
      <c r="D34" s="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25" right="0.25" top="0.75" bottom="0.75" header="0.3" footer="0.3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4187-27D2-4754-9CDA-A6454FBA895C}">
  <sheetPr>
    <pageSetUpPr fitToPage="1"/>
  </sheetPr>
  <dimension ref="A1:O34"/>
  <sheetViews>
    <sheetView workbookViewId="0"/>
  </sheetViews>
  <sheetFormatPr defaultRowHeight="14.25"/>
  <cols>
    <col min="1" max="1" width="2.6640625" bestFit="1" customWidth="1"/>
    <col min="2" max="2" width="45.59765625" customWidth="1"/>
    <col min="3" max="3" width="11.265625" customWidth="1"/>
    <col min="4" max="4" width="14.3984375" customWidth="1"/>
    <col min="5" max="5" width="8" customWidth="1"/>
    <col min="6" max="6" width="10" customWidth="1"/>
    <col min="7" max="7" width="13.3984375" bestFit="1" customWidth="1"/>
    <col min="8" max="8" width="10.1328125" bestFit="1" customWidth="1"/>
    <col min="9" max="14" width="10" customWidth="1"/>
    <col min="15" max="15" width="11.1328125" customWidth="1"/>
  </cols>
  <sheetData>
    <row r="1" spans="1:15" ht="20.55" customHeight="1">
      <c r="A1" s="12"/>
      <c r="B1" s="3" t="s">
        <v>36</v>
      </c>
      <c r="C1" s="1"/>
      <c r="D1" s="1"/>
      <c r="E1" s="1"/>
      <c r="F1" s="1"/>
      <c r="G1" s="1"/>
      <c r="H1" s="1"/>
      <c r="I1" s="9"/>
      <c r="J1" s="1"/>
      <c r="K1" s="1"/>
      <c r="L1" s="1"/>
      <c r="M1" s="1"/>
      <c r="N1" s="1"/>
      <c r="O1" s="1"/>
    </row>
    <row r="2" spans="1:15" ht="21">
      <c r="A2" s="12"/>
      <c r="B2" s="3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66">
      <c r="A3" s="18"/>
      <c r="B3" s="16" t="s">
        <v>0</v>
      </c>
      <c r="C3" s="13" t="s">
        <v>1</v>
      </c>
      <c r="D3" s="1"/>
      <c r="E3" s="13" t="s">
        <v>2</v>
      </c>
      <c r="F3" s="13" t="s">
        <v>3</v>
      </c>
      <c r="G3" s="13" t="s">
        <v>4</v>
      </c>
      <c r="H3" s="13" t="s">
        <v>5</v>
      </c>
      <c r="I3" s="1"/>
      <c r="J3" s="1"/>
      <c r="K3" s="1"/>
      <c r="L3" s="1"/>
      <c r="M3" s="1"/>
      <c r="N3" s="1"/>
      <c r="O3" s="1"/>
    </row>
    <row r="4" spans="1:15" ht="14.65" customHeight="1">
      <c r="A4" s="1">
        <v>1</v>
      </c>
      <c r="B4" s="7" t="s">
        <v>6</v>
      </c>
      <c r="C4" s="4">
        <v>0</v>
      </c>
      <c r="D4" s="1"/>
      <c r="E4" s="21">
        <v>1</v>
      </c>
      <c r="F4" s="14" t="s">
        <v>7</v>
      </c>
      <c r="G4" s="15"/>
      <c r="H4" s="4">
        <v>0</v>
      </c>
      <c r="I4" s="1"/>
      <c r="J4" s="1"/>
      <c r="K4" s="1"/>
      <c r="L4" s="1"/>
      <c r="M4" s="1"/>
      <c r="N4" s="1"/>
      <c r="O4" s="1"/>
    </row>
    <row r="5" spans="1:15">
      <c r="A5" s="1">
        <f>MAX(A$4:A4)+1</f>
        <v>2</v>
      </c>
      <c r="B5" s="7" t="s">
        <v>8</v>
      </c>
      <c r="C5" s="4">
        <v>0</v>
      </c>
      <c r="D5" s="1"/>
      <c r="E5" s="21">
        <v>2</v>
      </c>
      <c r="F5" s="14" t="s">
        <v>7</v>
      </c>
      <c r="G5" s="15"/>
      <c r="H5" s="4">
        <v>0</v>
      </c>
      <c r="I5" s="11"/>
      <c r="J5" s="11"/>
      <c r="K5" s="11"/>
      <c r="L5" s="11"/>
      <c r="M5" s="11"/>
      <c r="N5" s="11"/>
      <c r="O5" s="1"/>
    </row>
    <row r="6" spans="1:15">
      <c r="A6" s="1">
        <f>MAX(A$4:A5)+1</f>
        <v>3</v>
      </c>
      <c r="B6" s="7" t="s">
        <v>9</v>
      </c>
      <c r="C6" s="4">
        <v>0</v>
      </c>
      <c r="D6" s="1"/>
      <c r="E6" s="21">
        <v>3</v>
      </c>
      <c r="F6" s="14" t="s">
        <v>7</v>
      </c>
      <c r="G6" s="15"/>
      <c r="H6" s="4">
        <v>0</v>
      </c>
      <c r="I6" s="5"/>
      <c r="J6" s="5"/>
      <c r="K6" s="5"/>
      <c r="L6" s="5"/>
      <c r="M6" s="5"/>
      <c r="N6" s="5"/>
      <c r="O6" s="1"/>
    </row>
    <row r="7" spans="1:15">
      <c r="A7" s="1">
        <f>MAX(A$4:A6)+1</f>
        <v>4</v>
      </c>
      <c r="B7" s="7" t="s">
        <v>10</v>
      </c>
      <c r="C7" s="4">
        <v>0</v>
      </c>
      <c r="D7" s="1"/>
      <c r="E7" s="21">
        <v>4</v>
      </c>
      <c r="F7" s="14" t="s">
        <v>7</v>
      </c>
      <c r="G7" s="15"/>
      <c r="H7" s="4">
        <v>0</v>
      </c>
      <c r="I7" s="5"/>
      <c r="J7" s="5"/>
      <c r="K7" s="5"/>
      <c r="L7" s="5"/>
      <c r="M7" s="5"/>
      <c r="N7" s="5"/>
      <c r="O7" s="5"/>
    </row>
    <row r="8" spans="1:15">
      <c r="A8" s="1">
        <f>MAX(A$4:A7)+1</f>
        <v>5</v>
      </c>
      <c r="B8" s="7" t="s">
        <v>11</v>
      </c>
      <c r="C8" s="4">
        <v>0</v>
      </c>
      <c r="D8" s="1"/>
      <c r="E8" s="21">
        <v>5</v>
      </c>
      <c r="F8" s="14" t="s">
        <v>7</v>
      </c>
      <c r="G8" s="15"/>
      <c r="H8" s="4">
        <v>0</v>
      </c>
      <c r="I8" s="5"/>
      <c r="J8" s="5"/>
      <c r="K8" s="5"/>
      <c r="L8" s="5"/>
      <c r="M8" s="5"/>
      <c r="N8" s="5"/>
      <c r="O8" s="5"/>
    </row>
    <row r="9" spans="1:15">
      <c r="A9" s="1">
        <f>MAX(A$4:A8)+1</f>
        <v>6</v>
      </c>
      <c r="B9" s="7" t="s">
        <v>35</v>
      </c>
      <c r="C9" s="4">
        <v>0</v>
      </c>
      <c r="D9" s="1"/>
      <c r="E9" s="21">
        <v>6</v>
      </c>
      <c r="F9" s="14" t="s">
        <v>7</v>
      </c>
      <c r="G9" s="15"/>
      <c r="H9" s="4">
        <v>0</v>
      </c>
      <c r="I9" s="5"/>
      <c r="J9" s="5"/>
      <c r="K9" s="5"/>
      <c r="L9" s="5"/>
      <c r="M9" s="5"/>
      <c r="N9" s="5"/>
      <c r="O9" s="5"/>
    </row>
    <row r="10" spans="1:15">
      <c r="A10" s="1">
        <f>MAX(A$4:A9)+1</f>
        <v>7</v>
      </c>
      <c r="B10" s="7" t="s">
        <v>13</v>
      </c>
      <c r="C10" s="4">
        <v>0</v>
      </c>
      <c r="D10" s="1"/>
      <c r="E10" s="21">
        <v>7</v>
      </c>
      <c r="F10" s="14" t="s">
        <v>7</v>
      </c>
      <c r="G10" s="15"/>
      <c r="H10" s="4">
        <v>0</v>
      </c>
      <c r="I10" s="5"/>
      <c r="J10" s="5"/>
      <c r="K10" s="5"/>
      <c r="L10" s="5"/>
      <c r="M10" s="5"/>
      <c r="N10" s="5"/>
      <c r="O10" s="5"/>
    </row>
    <row r="11" spans="1:15">
      <c r="A11" s="1">
        <f>MAX(A$4:A10)+1</f>
        <v>8</v>
      </c>
      <c r="B11" s="7" t="s">
        <v>14</v>
      </c>
      <c r="C11" s="4">
        <v>0</v>
      </c>
      <c r="D11" s="1"/>
      <c r="E11" s="21">
        <v>8</v>
      </c>
      <c r="F11" s="14" t="s">
        <v>7</v>
      </c>
      <c r="G11" s="15"/>
      <c r="H11" s="4">
        <v>0</v>
      </c>
      <c r="I11" s="5"/>
      <c r="J11" s="5"/>
      <c r="K11" s="5"/>
      <c r="L11" s="5"/>
      <c r="M11" s="5"/>
      <c r="N11" s="5"/>
      <c r="O11" s="5"/>
    </row>
    <row r="12" spans="1:15">
      <c r="A12" s="1">
        <f>MAX(A$4:A11)+1</f>
        <v>9</v>
      </c>
      <c r="B12" s="7" t="s">
        <v>16</v>
      </c>
      <c r="C12" s="4">
        <v>0</v>
      </c>
      <c r="D12" s="1"/>
      <c r="E12" s="21">
        <v>9</v>
      </c>
      <c r="F12" s="14" t="s">
        <v>7</v>
      </c>
      <c r="G12" s="15"/>
      <c r="H12" s="4">
        <v>0</v>
      </c>
      <c r="I12" s="5"/>
      <c r="J12" s="5"/>
      <c r="K12" s="5"/>
      <c r="L12" s="5"/>
      <c r="M12" s="5"/>
      <c r="N12" s="5"/>
      <c r="O12" s="5"/>
    </row>
    <row r="13" spans="1:15">
      <c r="A13" s="1">
        <f>MAX(A$4:A12)+1</f>
        <v>10</v>
      </c>
      <c r="B13" s="7" t="s">
        <v>19</v>
      </c>
      <c r="C13" s="4">
        <v>0</v>
      </c>
      <c r="D13" s="1"/>
      <c r="E13" s="21">
        <v>10</v>
      </c>
      <c r="F13" s="14" t="s">
        <v>7</v>
      </c>
      <c r="G13" s="15"/>
      <c r="H13" s="4">
        <v>0</v>
      </c>
      <c r="I13" s="5"/>
      <c r="J13" s="5"/>
      <c r="K13" s="5"/>
      <c r="L13" s="5"/>
      <c r="M13" s="5"/>
      <c r="N13" s="5"/>
      <c r="O13" s="5"/>
    </row>
    <row r="14" spans="1:15" ht="16.5">
      <c r="A14" s="1">
        <f>MAX(A$4:A13)+1</f>
        <v>11</v>
      </c>
      <c r="B14" s="7" t="s">
        <v>20</v>
      </c>
      <c r="C14" s="4">
        <v>0</v>
      </c>
      <c r="D14" s="1"/>
      <c r="E14" s="20" t="s">
        <v>17</v>
      </c>
      <c r="F14" s="14" t="s">
        <v>7</v>
      </c>
      <c r="G14" s="15"/>
      <c r="H14" s="6">
        <v>0</v>
      </c>
      <c r="I14" s="5"/>
      <c r="J14" s="5"/>
      <c r="K14" s="5"/>
      <c r="L14" s="5"/>
      <c r="M14" s="5"/>
      <c r="N14" s="5"/>
      <c r="O14" s="5"/>
    </row>
    <row r="15" spans="1:15">
      <c r="A15" s="1">
        <f>MAX(A$4:A14)+1</f>
        <v>12</v>
      </c>
      <c r="B15" s="7" t="s">
        <v>22</v>
      </c>
      <c r="C15" s="4">
        <v>0</v>
      </c>
      <c r="D15" s="1"/>
      <c r="E15" s="2" t="s">
        <v>25</v>
      </c>
      <c r="F15" s="1"/>
      <c r="G15" s="1"/>
      <c r="H15" s="8">
        <f>SUM(H4:H14)</f>
        <v>0</v>
      </c>
      <c r="I15" s="5"/>
      <c r="J15" s="5"/>
      <c r="K15" s="5"/>
      <c r="L15" s="5"/>
      <c r="M15" s="5"/>
      <c r="N15" s="5"/>
      <c r="O15" s="5"/>
    </row>
    <row r="16" spans="1:15">
      <c r="A16" s="1">
        <f>MAX(A$4:A15)+1</f>
        <v>13</v>
      </c>
      <c r="B16" s="7" t="s">
        <v>23</v>
      </c>
      <c r="C16" s="4">
        <v>0</v>
      </c>
      <c r="D16" s="1"/>
      <c r="E16" s="1"/>
      <c r="F16" s="1"/>
      <c r="G16" s="1"/>
      <c r="H16" s="5"/>
      <c r="I16" s="5"/>
      <c r="J16" s="5"/>
      <c r="K16" s="5"/>
      <c r="L16" s="5"/>
      <c r="M16" s="5"/>
      <c r="N16" s="5"/>
      <c r="O16" s="5"/>
    </row>
    <row r="17" spans="1:15" ht="16.5">
      <c r="A17" s="1">
        <f>MAX(A$4:A16)+1</f>
        <v>14</v>
      </c>
      <c r="B17" s="7" t="s">
        <v>24</v>
      </c>
      <c r="C17" s="6">
        <v>0</v>
      </c>
      <c r="D17" s="1"/>
      <c r="E17" s="1"/>
      <c r="F17" s="1"/>
      <c r="G17" s="1"/>
      <c r="H17" s="1"/>
      <c r="I17" s="5"/>
      <c r="J17" s="5"/>
      <c r="K17" s="5"/>
      <c r="L17" s="5"/>
      <c r="M17" s="5"/>
      <c r="N17" s="5"/>
      <c r="O17" s="5"/>
    </row>
    <row r="18" spans="1:15">
      <c r="A18" s="1">
        <f>MAX(A$4:A17)+1</f>
        <v>15</v>
      </c>
      <c r="B18" s="17" t="s">
        <v>25</v>
      </c>
      <c r="C18" s="8">
        <f>SUM(C4:C17)</f>
        <v>0</v>
      </c>
      <c r="D18" s="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1"/>
      <c r="B19" s="1"/>
      <c r="C19" s="1"/>
      <c r="D19" s="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1">
        <f>MAX(A$4:A19)+1</f>
        <v>16</v>
      </c>
      <c r="B20" s="19" t="s">
        <v>28</v>
      </c>
      <c r="C20" s="11" t="b">
        <f>C18=H15</f>
        <v>1</v>
      </c>
      <c r="D20" s="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1"/>
      <c r="B21" s="1"/>
      <c r="C21" s="1"/>
      <c r="D21" s="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1"/>
      <c r="B22" s="1"/>
      <c r="C22" s="1"/>
      <c r="D22" s="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1"/>
      <c r="B23" s="1"/>
      <c r="C23" s="1"/>
      <c r="D23" s="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1"/>
      <c r="B24" s="1"/>
      <c r="C24" s="1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1"/>
      <c r="B25" s="1"/>
      <c r="C25" s="1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1"/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1"/>
      <c r="B27" s="1"/>
      <c r="C27" s="1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1"/>
      <c r="B28" s="1"/>
      <c r="C28" s="1"/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1"/>
      <c r="B29" s="1"/>
      <c r="C29" s="1"/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1"/>
      <c r="B30" s="1"/>
      <c r="C30" s="1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1"/>
      <c r="B31" s="1"/>
      <c r="C31" s="1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4:15"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4:15">
      <c r="D34" s="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25" right="0.25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DD25-CB7F-43F1-8ADC-CD2E2B8F953D}">
  <sheetPr>
    <pageSetUpPr fitToPage="1"/>
  </sheetPr>
  <dimension ref="A1:O34"/>
  <sheetViews>
    <sheetView workbookViewId="0"/>
  </sheetViews>
  <sheetFormatPr defaultRowHeight="14.25"/>
  <cols>
    <col min="1" max="1" width="2.6640625" bestFit="1" customWidth="1"/>
    <col min="2" max="2" width="45.59765625" customWidth="1"/>
    <col min="3" max="3" width="11.265625" customWidth="1"/>
    <col min="4" max="4" width="14.3984375" customWidth="1"/>
    <col min="5" max="5" width="8" customWidth="1"/>
    <col min="6" max="6" width="10" customWidth="1"/>
    <col min="7" max="7" width="13.3984375" bestFit="1" customWidth="1"/>
    <col min="8" max="8" width="10.1328125" bestFit="1" customWidth="1"/>
    <col min="9" max="14" width="10" customWidth="1"/>
    <col min="15" max="15" width="11.1328125" customWidth="1"/>
  </cols>
  <sheetData>
    <row r="1" spans="1:15" ht="20.55" customHeight="1">
      <c r="A1" s="12"/>
      <c r="B1" s="3" t="s">
        <v>36</v>
      </c>
      <c r="C1" s="1"/>
      <c r="D1" s="1"/>
      <c r="E1" s="1"/>
      <c r="F1" s="1"/>
      <c r="G1" s="1"/>
      <c r="H1" s="1"/>
      <c r="I1" s="9"/>
      <c r="J1" s="1"/>
      <c r="K1" s="1"/>
      <c r="L1" s="1"/>
      <c r="M1" s="1"/>
      <c r="N1" s="1"/>
      <c r="O1" s="1"/>
    </row>
    <row r="2" spans="1:15" ht="21">
      <c r="A2" s="12"/>
      <c r="B2" s="3" t="s">
        <v>33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66">
      <c r="A3" s="18"/>
      <c r="B3" s="16" t="s">
        <v>0</v>
      </c>
      <c r="C3" s="13" t="s">
        <v>1</v>
      </c>
      <c r="D3" s="1"/>
      <c r="E3" s="13" t="s">
        <v>2</v>
      </c>
      <c r="F3" s="13" t="s">
        <v>3</v>
      </c>
      <c r="G3" s="13" t="s">
        <v>4</v>
      </c>
      <c r="H3" s="13" t="s">
        <v>5</v>
      </c>
      <c r="I3" s="1"/>
      <c r="J3" s="1"/>
      <c r="K3" s="1"/>
      <c r="L3" s="1"/>
      <c r="M3" s="1"/>
      <c r="N3" s="1"/>
      <c r="O3" s="1"/>
    </row>
    <row r="4" spans="1:15" ht="14.65" customHeight="1">
      <c r="A4" s="1">
        <v>1</v>
      </c>
      <c r="B4" s="7" t="s">
        <v>6</v>
      </c>
      <c r="C4" s="4">
        <v>0</v>
      </c>
      <c r="D4" s="1"/>
      <c r="E4" s="21">
        <v>1</v>
      </c>
      <c r="F4" s="14" t="s">
        <v>7</v>
      </c>
      <c r="G4" s="15"/>
      <c r="H4" s="4">
        <v>0</v>
      </c>
      <c r="I4" s="1"/>
      <c r="J4" s="1"/>
      <c r="K4" s="1"/>
      <c r="L4" s="1"/>
      <c r="M4" s="1"/>
      <c r="N4" s="1"/>
      <c r="O4" s="1"/>
    </row>
    <row r="5" spans="1:15">
      <c r="A5" s="1">
        <f>MAX(A$4:A4)+1</f>
        <v>2</v>
      </c>
      <c r="B5" s="7" t="s">
        <v>8</v>
      </c>
      <c r="C5" s="4">
        <v>0</v>
      </c>
      <c r="D5" s="1"/>
      <c r="E5" s="21">
        <v>2</v>
      </c>
      <c r="F5" s="14" t="s">
        <v>7</v>
      </c>
      <c r="G5" s="15"/>
      <c r="H5" s="4">
        <v>0</v>
      </c>
      <c r="I5" s="11"/>
      <c r="J5" s="11"/>
      <c r="K5" s="11"/>
      <c r="L5" s="11"/>
      <c r="M5" s="11"/>
      <c r="N5" s="11"/>
      <c r="O5" s="1"/>
    </row>
    <row r="6" spans="1:15">
      <c r="A6" s="1">
        <f>MAX(A$4:A5)+1</f>
        <v>3</v>
      </c>
      <c r="B6" s="7" t="s">
        <v>9</v>
      </c>
      <c r="C6" s="4">
        <v>0</v>
      </c>
      <c r="D6" s="1"/>
      <c r="E6" s="21">
        <v>3</v>
      </c>
      <c r="F6" s="14" t="s">
        <v>7</v>
      </c>
      <c r="G6" s="15"/>
      <c r="H6" s="4">
        <v>0</v>
      </c>
      <c r="I6" s="5"/>
      <c r="J6" s="5"/>
      <c r="K6" s="5"/>
      <c r="L6" s="5"/>
      <c r="M6" s="5"/>
      <c r="N6" s="5"/>
      <c r="O6" s="1"/>
    </row>
    <row r="7" spans="1:15">
      <c r="A7" s="1">
        <f>MAX(A$4:A6)+1</f>
        <v>4</v>
      </c>
      <c r="B7" s="7" t="s">
        <v>10</v>
      </c>
      <c r="C7" s="4">
        <v>0</v>
      </c>
      <c r="D7" s="1"/>
      <c r="E7" s="21">
        <v>4</v>
      </c>
      <c r="F7" s="14" t="s">
        <v>7</v>
      </c>
      <c r="G7" s="15"/>
      <c r="H7" s="4">
        <v>0</v>
      </c>
      <c r="I7" s="5"/>
      <c r="J7" s="5"/>
      <c r="K7" s="5"/>
      <c r="L7" s="5"/>
      <c r="M7" s="5"/>
      <c r="N7" s="5"/>
      <c r="O7" s="5"/>
    </row>
    <row r="8" spans="1:15">
      <c r="A8" s="1">
        <f>MAX(A$4:A7)+1</f>
        <v>5</v>
      </c>
      <c r="B8" s="7" t="s">
        <v>11</v>
      </c>
      <c r="C8" s="4">
        <v>0</v>
      </c>
      <c r="D8" s="1"/>
      <c r="E8" s="21">
        <v>5</v>
      </c>
      <c r="F8" s="14" t="s">
        <v>7</v>
      </c>
      <c r="G8" s="15"/>
      <c r="H8" s="4">
        <v>0</v>
      </c>
      <c r="I8" s="5"/>
      <c r="J8" s="5"/>
      <c r="K8" s="5"/>
      <c r="L8" s="5"/>
      <c r="M8" s="5"/>
      <c r="N8" s="5"/>
      <c r="O8" s="5"/>
    </row>
    <row r="9" spans="1:15">
      <c r="A9" s="1">
        <f>MAX(A$4:A8)+1</f>
        <v>6</v>
      </c>
      <c r="B9" s="7" t="s">
        <v>35</v>
      </c>
      <c r="C9" s="4">
        <v>0</v>
      </c>
      <c r="D9" s="1"/>
      <c r="E9" s="21">
        <v>6</v>
      </c>
      <c r="F9" s="14" t="s">
        <v>7</v>
      </c>
      <c r="G9" s="15"/>
      <c r="H9" s="4">
        <v>0</v>
      </c>
      <c r="I9" s="5"/>
      <c r="J9" s="5"/>
      <c r="K9" s="5"/>
      <c r="L9" s="5"/>
      <c r="M9" s="5"/>
      <c r="N9" s="5"/>
      <c r="O9" s="5"/>
    </row>
    <row r="10" spans="1:15">
      <c r="A10" s="1">
        <f>MAX(A$4:A9)+1</f>
        <v>7</v>
      </c>
      <c r="B10" s="7" t="s">
        <v>13</v>
      </c>
      <c r="C10" s="4">
        <v>0</v>
      </c>
      <c r="D10" s="1"/>
      <c r="E10" s="21">
        <v>7</v>
      </c>
      <c r="F10" s="14" t="s">
        <v>7</v>
      </c>
      <c r="G10" s="15"/>
      <c r="H10" s="4">
        <v>0</v>
      </c>
      <c r="I10" s="5"/>
      <c r="J10" s="5"/>
      <c r="K10" s="5"/>
      <c r="L10" s="5"/>
      <c r="M10" s="5"/>
      <c r="N10" s="5"/>
      <c r="O10" s="5"/>
    </row>
    <row r="11" spans="1:15">
      <c r="A11" s="1">
        <f>MAX(A$4:A10)+1</f>
        <v>8</v>
      </c>
      <c r="B11" s="7" t="s">
        <v>14</v>
      </c>
      <c r="C11" s="4">
        <v>0</v>
      </c>
      <c r="D11" s="1"/>
      <c r="E11" s="21">
        <v>8</v>
      </c>
      <c r="F11" s="14" t="s">
        <v>7</v>
      </c>
      <c r="G11" s="15"/>
      <c r="H11" s="4">
        <v>0</v>
      </c>
      <c r="I11" s="5"/>
      <c r="J11" s="5"/>
      <c r="K11" s="5"/>
      <c r="L11" s="5"/>
      <c r="M11" s="5"/>
      <c r="N11" s="5"/>
      <c r="O11" s="5"/>
    </row>
    <row r="12" spans="1:15">
      <c r="A12" s="1">
        <f>MAX(A$4:A11)+1</f>
        <v>9</v>
      </c>
      <c r="B12" s="7" t="s">
        <v>16</v>
      </c>
      <c r="C12" s="4">
        <v>0</v>
      </c>
      <c r="D12" s="1"/>
      <c r="E12" s="21">
        <v>9</v>
      </c>
      <c r="F12" s="14" t="s">
        <v>7</v>
      </c>
      <c r="G12" s="15"/>
      <c r="H12" s="4">
        <v>0</v>
      </c>
      <c r="I12" s="5"/>
      <c r="J12" s="5"/>
      <c r="K12" s="5"/>
      <c r="L12" s="5"/>
      <c r="M12" s="5"/>
      <c r="N12" s="5"/>
      <c r="O12" s="5"/>
    </row>
    <row r="13" spans="1:15">
      <c r="A13" s="1">
        <f>MAX(A$4:A12)+1</f>
        <v>10</v>
      </c>
      <c r="B13" s="7" t="s">
        <v>19</v>
      </c>
      <c r="C13" s="4">
        <v>0</v>
      </c>
      <c r="D13" s="1"/>
      <c r="E13" s="21">
        <v>10</v>
      </c>
      <c r="F13" s="14" t="s">
        <v>7</v>
      </c>
      <c r="G13" s="15"/>
      <c r="H13" s="4">
        <v>0</v>
      </c>
      <c r="I13" s="5"/>
      <c r="J13" s="5"/>
      <c r="K13" s="5"/>
      <c r="L13" s="5"/>
      <c r="M13" s="5"/>
      <c r="N13" s="5"/>
      <c r="O13" s="5"/>
    </row>
    <row r="14" spans="1:15" ht="16.5">
      <c r="A14" s="1">
        <f>MAX(A$4:A13)+1</f>
        <v>11</v>
      </c>
      <c r="B14" s="7" t="s">
        <v>20</v>
      </c>
      <c r="C14" s="4">
        <v>0</v>
      </c>
      <c r="D14" s="1"/>
      <c r="E14" s="20" t="s">
        <v>17</v>
      </c>
      <c r="F14" s="14" t="s">
        <v>7</v>
      </c>
      <c r="G14" s="15"/>
      <c r="H14" s="6">
        <v>0</v>
      </c>
      <c r="I14" s="5"/>
      <c r="J14" s="5"/>
      <c r="K14" s="5"/>
      <c r="L14" s="5"/>
      <c r="M14" s="5"/>
      <c r="N14" s="5"/>
      <c r="O14" s="5"/>
    </row>
    <row r="15" spans="1:15">
      <c r="A15" s="1">
        <f>MAX(A$4:A14)+1</f>
        <v>12</v>
      </c>
      <c r="B15" s="7" t="s">
        <v>22</v>
      </c>
      <c r="C15" s="4">
        <v>0</v>
      </c>
      <c r="D15" s="1"/>
      <c r="E15" s="2" t="s">
        <v>25</v>
      </c>
      <c r="F15" s="1"/>
      <c r="G15" s="1"/>
      <c r="H15" s="8">
        <f>SUM(H4:H14)</f>
        <v>0</v>
      </c>
      <c r="I15" s="5"/>
      <c r="J15" s="5"/>
      <c r="K15" s="5"/>
      <c r="L15" s="5"/>
      <c r="M15" s="5"/>
      <c r="N15" s="5"/>
      <c r="O15" s="5"/>
    </row>
    <row r="16" spans="1:15">
      <c r="A16" s="1">
        <f>MAX(A$4:A15)+1</f>
        <v>13</v>
      </c>
      <c r="B16" s="7" t="s">
        <v>23</v>
      </c>
      <c r="C16" s="4">
        <v>0</v>
      </c>
      <c r="D16" s="1"/>
      <c r="E16" s="1"/>
      <c r="F16" s="1"/>
      <c r="G16" s="1"/>
      <c r="H16" s="5"/>
      <c r="I16" s="5"/>
      <c r="J16" s="5"/>
      <c r="K16" s="5"/>
      <c r="L16" s="5"/>
      <c r="M16" s="5"/>
      <c r="N16" s="5"/>
      <c r="O16" s="5"/>
    </row>
    <row r="17" spans="1:15" ht="16.5">
      <c r="A17" s="1">
        <f>MAX(A$4:A16)+1</f>
        <v>14</v>
      </c>
      <c r="B17" s="7" t="s">
        <v>24</v>
      </c>
      <c r="C17" s="6">
        <v>0</v>
      </c>
      <c r="D17" s="1"/>
      <c r="E17" s="1"/>
      <c r="F17" s="1"/>
      <c r="G17" s="1"/>
      <c r="H17" s="1"/>
      <c r="I17" s="5"/>
      <c r="J17" s="5"/>
      <c r="K17" s="5"/>
      <c r="L17" s="5"/>
      <c r="M17" s="5"/>
      <c r="N17" s="5"/>
      <c r="O17" s="5"/>
    </row>
    <row r="18" spans="1:15">
      <c r="A18" s="1">
        <f>MAX(A$4:A17)+1</f>
        <v>15</v>
      </c>
      <c r="B18" s="17" t="s">
        <v>25</v>
      </c>
      <c r="C18" s="8">
        <f>SUM(C4:C17)</f>
        <v>0</v>
      </c>
      <c r="D18" s="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1"/>
      <c r="B19" s="1"/>
      <c r="C19" s="1"/>
      <c r="D19" s="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1">
        <f>MAX(A$4:A19)+1</f>
        <v>16</v>
      </c>
      <c r="B20" s="19" t="s">
        <v>28</v>
      </c>
      <c r="C20" s="11" t="b">
        <f>C18=H15</f>
        <v>1</v>
      </c>
      <c r="D20" s="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1"/>
      <c r="B21" s="1"/>
      <c r="C21" s="1"/>
      <c r="D21" s="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1"/>
      <c r="B22" s="1"/>
      <c r="C22" s="1"/>
      <c r="D22" s="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1"/>
      <c r="B23" s="1"/>
      <c r="C23" s="1"/>
      <c r="D23" s="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1"/>
      <c r="B24" s="1"/>
      <c r="C24" s="1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1"/>
      <c r="B25" s="1"/>
      <c r="C25" s="1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1"/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1"/>
      <c r="B27" s="1"/>
      <c r="C27" s="1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1"/>
      <c r="B28" s="1"/>
      <c r="C28" s="1"/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>
      <c r="A29" s="1"/>
      <c r="B29" s="1"/>
      <c r="C29" s="1"/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1"/>
      <c r="B30" s="1"/>
      <c r="C30" s="1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1"/>
      <c r="B31" s="1"/>
      <c r="C31" s="1"/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4:15"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4:15">
      <c r="D34" s="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25" right="0.25" top="0.75" bottom="0.75" header="0.3" footer="0.3"/>
  <pageSetup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03CD-E385-4100-A058-0A333C1AA5A5}">
  <dimension ref="A1:F20"/>
  <sheetViews>
    <sheetView tabSelected="1" workbookViewId="0">
      <selection activeCell="F12" sqref="F12"/>
    </sheetView>
  </sheetViews>
  <sheetFormatPr defaultRowHeight="14.25"/>
  <cols>
    <col min="1" max="1" width="64.46484375" customWidth="1"/>
    <col min="2" max="2" width="12.59765625" customWidth="1"/>
  </cols>
  <sheetData>
    <row r="1" spans="1:6" ht="21">
      <c r="A1" s="3" t="s">
        <v>36</v>
      </c>
      <c r="B1" s="1"/>
      <c r="C1" s="1"/>
      <c r="D1" s="1"/>
      <c r="E1" s="1"/>
      <c r="F1" s="1"/>
    </row>
    <row r="2" spans="1:6" ht="21">
      <c r="A2" s="3" t="s">
        <v>37</v>
      </c>
    </row>
    <row r="4" spans="1:6" ht="49.5">
      <c r="A4" s="16" t="s">
        <v>0</v>
      </c>
      <c r="B4" s="13" t="s">
        <v>1</v>
      </c>
    </row>
    <row r="5" spans="1:6">
      <c r="A5" s="7" t="s">
        <v>38</v>
      </c>
      <c r="B5" s="4">
        <v>0</v>
      </c>
    </row>
    <row r="6" spans="1:6">
      <c r="A6" s="7" t="s">
        <v>39</v>
      </c>
      <c r="B6" s="4">
        <v>0</v>
      </c>
    </row>
    <row r="7" spans="1:6">
      <c r="A7" s="7" t="s">
        <v>40</v>
      </c>
      <c r="B7" s="4">
        <v>0</v>
      </c>
    </row>
    <row r="8" spans="1:6">
      <c r="A8" s="7" t="s">
        <v>50</v>
      </c>
      <c r="B8" s="4">
        <v>0</v>
      </c>
    </row>
    <row r="9" spans="1:6">
      <c r="A9" s="7" t="s">
        <v>51</v>
      </c>
      <c r="B9" s="4">
        <v>0</v>
      </c>
    </row>
    <row r="10" spans="1:6">
      <c r="A10" s="7" t="s">
        <v>52</v>
      </c>
      <c r="B10" s="4">
        <v>0</v>
      </c>
    </row>
    <row r="11" spans="1:6">
      <c r="A11" s="7" t="s">
        <v>42</v>
      </c>
      <c r="B11" s="4">
        <v>0</v>
      </c>
    </row>
    <row r="12" spans="1:6">
      <c r="A12" s="7" t="s">
        <v>43</v>
      </c>
      <c r="B12" s="4">
        <v>0</v>
      </c>
    </row>
    <row r="13" spans="1:6">
      <c r="A13" s="7" t="s">
        <v>41</v>
      </c>
      <c r="B13" s="4">
        <v>0</v>
      </c>
    </row>
    <row r="14" spans="1:6">
      <c r="A14" s="7" t="s">
        <v>45</v>
      </c>
      <c r="B14" s="4">
        <v>0</v>
      </c>
    </row>
    <row r="15" spans="1:6">
      <c r="A15" s="7" t="s">
        <v>46</v>
      </c>
      <c r="B15" s="4">
        <v>0</v>
      </c>
    </row>
    <row r="16" spans="1:6">
      <c r="A16" s="7" t="s">
        <v>44</v>
      </c>
      <c r="B16" s="4">
        <v>0</v>
      </c>
    </row>
    <row r="17" spans="1:2">
      <c r="A17" s="7" t="s">
        <v>47</v>
      </c>
      <c r="B17" s="4">
        <v>0</v>
      </c>
    </row>
    <row r="18" spans="1:2">
      <c r="A18" s="7" t="s">
        <v>48</v>
      </c>
      <c r="B18" s="4">
        <v>0</v>
      </c>
    </row>
    <row r="19" spans="1:2">
      <c r="A19" s="7" t="s">
        <v>49</v>
      </c>
      <c r="B19" s="22">
        <v>0</v>
      </c>
    </row>
    <row r="20" spans="1:2">
      <c r="A20" s="17" t="s">
        <v>25</v>
      </c>
      <c r="B20" s="8">
        <f>SUM(B5:B19)</f>
        <v>0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BC09E02794D4C871114E1011A0381" ma:contentTypeVersion="" ma:contentTypeDescription="Create a new document." ma:contentTypeScope="" ma:versionID="d0e57ea860caf47be4ef91e8a43bac9d">
  <xsd:schema xmlns:xsd="http://www.w3.org/2001/XMLSchema" xmlns:xs="http://www.w3.org/2001/XMLSchema" xmlns:p="http://schemas.microsoft.com/office/2006/metadata/properties" xmlns:ns2="efed928b-eced-4e01-8698-ebfd2d6819f3" xmlns:ns3="0d0635c8-df2c-4bc7-ad96-b2bc08296112" targetNamespace="http://schemas.microsoft.com/office/2006/metadata/properties" ma:root="true" ma:fieldsID="64c9e15bd10118c5712b4ad056fb2fb3" ns2:_="" ns3:_="">
    <xsd:import namespace="efed928b-eced-4e01-8698-ebfd2d6819f3"/>
    <xsd:import namespace="0d0635c8-df2c-4bc7-ad96-b2bc082961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d928b-eced-4e01-8698-ebfd2d6819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635c8-df2c-4bc7-ad96-b2bc08296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7B47EE-9EBB-4380-853E-698E47EFE597}">
  <ds:schemaRefs>
    <ds:schemaRef ds:uri="http://purl.org/dc/terms/"/>
    <ds:schemaRef ds:uri="http://schemas.microsoft.com/office/2006/metadata/properties"/>
    <ds:schemaRef ds:uri="efed928b-eced-4e01-8698-ebfd2d6819f3"/>
    <ds:schemaRef ds:uri="http://purl.org/dc/dcmitype/"/>
    <ds:schemaRef ds:uri="http://purl.org/dc/elements/1.1/"/>
    <ds:schemaRef ds:uri="0d0635c8-df2c-4bc7-ad96-b2bc08296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E470C4-1D87-41EB-9771-8BDFBA49F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d928b-eced-4e01-8698-ebfd2d6819f3"/>
    <ds:schemaRef ds:uri="0d0635c8-df2c-4bc7-ad96-b2bc08296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E88330-9E7A-4FC8-B771-14193C5CCE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New Allen 500kV Substation</vt:lpstr>
      <vt:lpstr>New Shelby 500kV Substation</vt:lpstr>
      <vt:lpstr>SSMISO-NS 500kV Line</vt:lpstr>
      <vt:lpstr>WMMISO-NA 500kV Line</vt:lpstr>
      <vt:lpstr>TTMISO-NA 230kV Line</vt:lpstr>
      <vt:lpstr>Spare Equipment</vt:lpstr>
      <vt:lpstr>'New Allen 500kV Substation'!Print_Area</vt:lpstr>
      <vt:lpstr>'New Shelby 500kV Substation'!Print_Area</vt:lpstr>
      <vt:lpstr>'SSMISO-NS 500kV Line'!Print_Area</vt:lpstr>
      <vt:lpstr>'TTMISO-NA 230kV Line'!Print_Area</vt:lpstr>
      <vt:lpstr>'WMMISO-NA 500kV Line'!Print_Area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Kelly - GDS</dc:creator>
  <cp:keywords/>
  <dc:description/>
  <cp:lastModifiedBy>Seth Brown</cp:lastModifiedBy>
  <cp:revision/>
  <cp:lastPrinted>2021-07-01T21:13:49Z</cp:lastPrinted>
  <dcterms:created xsi:type="dcterms:W3CDTF">2021-06-09T21:20:24Z</dcterms:created>
  <dcterms:modified xsi:type="dcterms:W3CDTF">2021-07-12T16:55:36Z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{08BFDBAB-2551-4845-99F7-2B2D868F711B}</vt:lpwstr>
  </property>
  <property fmtid="{D5CDD505-2E9C-101B-9397-08002B2CF9AE}" pid="3" name="ContentTypeId">
    <vt:lpwstr>0x010100A20BC09E02794D4C871114E1011A0381</vt:lpwstr>
  </property>
</Properties>
</file>